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uero\Desktop\SISANOC 2025 CORTE\"/>
    </mc:Choice>
  </mc:AlternateContent>
  <xr:revisionPtr revIDLastSave="0" documentId="8_{889D67DB-D980-4A90-8035-AEBAF7910851}" xr6:coauthVersionLast="36" xr6:coauthVersionMax="36" xr10:uidLastSave="{00000000-0000-0000-0000-000000000000}"/>
  <bookViews>
    <workbookView xWindow="0" yWindow="0" windowWidth="28800" windowHeight="12105" xr2:uid="{2DAD669A-4849-4F73-9967-9AA743A8DB62}"/>
  </bookViews>
  <sheets>
    <sheet name="PATRIMONIO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 s="1"/>
  <c r="H21" i="1"/>
  <c r="H20" i="1"/>
  <c r="H15" i="1"/>
  <c r="D14" i="1"/>
  <c r="H13" i="1"/>
  <c r="H12" i="1"/>
  <c r="H9" i="1"/>
</calcChain>
</file>

<file path=xl/sharedStrings.xml><?xml version="1.0" encoding="utf-8"?>
<sst xmlns="http://schemas.openxmlformats.org/spreadsheetml/2006/main" count="33" uniqueCount="29">
  <si>
    <t>SUPERINTENDENCIA DE SEGUROS</t>
  </si>
  <si>
    <t>Estado de Cambio de Activo Neto / Patrimonio</t>
  </si>
  <si>
    <t>Del ejercicio terminado al 30 de junio de  2025 y 2024</t>
  </si>
  <si>
    <t xml:space="preserve"> (Valores en RD$)</t>
  </si>
  <si>
    <t>Capital Aportado</t>
  </si>
  <si>
    <t>Cambio en politicas</t>
  </si>
  <si>
    <t>Revaluacion</t>
  </si>
  <si>
    <t xml:space="preserve">Resultados </t>
  </si>
  <si>
    <t>Total Activo Neto</t>
  </si>
  <si>
    <t xml:space="preserve">Contables </t>
  </si>
  <si>
    <t>Acumulados</t>
  </si>
  <si>
    <t>Patrimonio</t>
  </si>
  <si>
    <t>Saldo al 31 Diciembre 2024</t>
  </si>
  <si>
    <t>Cambios en politicas Contables</t>
  </si>
  <si>
    <t>Revaluación de Propiedad, Planta y Equipo</t>
  </si>
  <si>
    <t>Ajuste al Patrimonio</t>
  </si>
  <si>
    <t>Resultado del período</t>
  </si>
  <si>
    <t>Saldo al 30 de junio 2024</t>
  </si>
  <si>
    <t>Saldo al 31 Diciembre  2024</t>
  </si>
  <si>
    <t xml:space="preserve">                           </t>
  </si>
  <si>
    <t>Efecto del gasto de depreciacion de los</t>
  </si>
  <si>
    <t>activos revaluados</t>
  </si>
  <si>
    <t>Saldo al 30 de junio 2025</t>
  </si>
  <si>
    <t>_______________________________</t>
  </si>
  <si>
    <t xml:space="preserve">       _________________________________</t>
  </si>
  <si>
    <t>Firma del Director  Financiero</t>
  </si>
  <si>
    <t>Firma del Contador</t>
  </si>
  <si>
    <t xml:space="preserve">                                                                         __________________________________</t>
  </si>
  <si>
    <t xml:space="preserve">Firma Superintendente de Seguros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</si>
</sst>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6"/>
      <name val="Times New Roman"/>
      <family val="1"/>
    </font>
    <font>
      <b/>
      <sz val="12"/>
      <color rgb="FF231F2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164" fontId="5" fillId="0" borderId="0" xfId="1" applyFont="1" applyBorder="1" applyAlignment="1">
      <alignment horizontal="center" vertical="center"/>
    </xf>
    <xf numFmtId="164" fontId="6" fillId="0" borderId="0" xfId="1" applyFont="1" applyBorder="1"/>
    <xf numFmtId="164" fontId="6" fillId="0" borderId="14" xfId="1" applyFont="1" applyBorder="1"/>
    <xf numFmtId="0" fontId="7" fillId="0" borderId="13" xfId="0" applyFont="1" applyBorder="1" applyAlignment="1">
      <alignment horizontal="left" vertical="center"/>
    </xf>
    <xf numFmtId="164" fontId="3" fillId="0" borderId="0" xfId="1" applyFont="1" applyBorder="1"/>
    <xf numFmtId="164" fontId="3" fillId="0" borderId="14" xfId="1" applyFont="1" applyBorder="1"/>
    <xf numFmtId="41" fontId="8" fillId="0" borderId="0" xfId="0" applyNumberFormat="1" applyFont="1" applyAlignment="1">
      <alignment vertical="center"/>
    </xf>
    <xf numFmtId="164" fontId="0" fillId="0" borderId="0" xfId="1" applyFont="1" applyAlignment="1">
      <alignment vertical="center"/>
    </xf>
    <xf numFmtId="0" fontId="0" fillId="0" borderId="0" xfId="0" applyAlignment="1">
      <alignment vertical="center"/>
    </xf>
    <xf numFmtId="164" fontId="9" fillId="0" borderId="0" xfId="1" applyFont="1" applyBorder="1"/>
    <xf numFmtId="0" fontId="8" fillId="0" borderId="0" xfId="0" applyFont="1" applyAlignment="1">
      <alignment vertical="center"/>
    </xf>
    <xf numFmtId="164" fontId="5" fillId="0" borderId="15" xfId="1" applyFont="1" applyBorder="1" applyAlignment="1">
      <alignment horizontal="center" vertical="center"/>
    </xf>
    <xf numFmtId="164" fontId="9" fillId="0" borderId="15" xfId="1" applyFont="1" applyBorder="1" applyAlignment="1">
      <alignment horizontal="right"/>
    </xf>
    <xf numFmtId="164" fontId="3" fillId="0" borderId="12" xfId="1" applyFont="1" applyBorder="1"/>
    <xf numFmtId="0" fontId="5" fillId="0" borderId="16" xfId="0" applyFont="1" applyBorder="1" applyAlignment="1">
      <alignment horizontal="left" vertical="center"/>
    </xf>
    <xf numFmtId="164" fontId="2" fillId="0" borderId="15" xfId="1" applyFont="1" applyBorder="1"/>
    <xf numFmtId="164" fontId="6" fillId="0" borderId="12" xfId="1" applyFont="1" applyBorder="1"/>
    <xf numFmtId="0" fontId="8" fillId="0" borderId="0" xfId="0" applyFont="1"/>
    <xf numFmtId="164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2" fillId="0" borderId="0" xfId="1" applyFont="1" applyFill="1" applyBorder="1"/>
    <xf numFmtId="164" fontId="6" fillId="0" borderId="14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0" fontId="3" fillId="0" borderId="14" xfId="0" applyFont="1" applyFill="1" applyBorder="1"/>
    <xf numFmtId="164" fontId="6" fillId="0" borderId="0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1" fillId="0" borderId="0" xfId="0" applyFont="1" applyAlignment="1">
      <alignment vertical="center"/>
    </xf>
    <xf numFmtId="0" fontId="7" fillId="0" borderId="13" xfId="0" applyFont="1" applyBorder="1" applyAlignment="1">
      <alignment vertical="center" wrapText="1"/>
    </xf>
    <xf numFmtId="164" fontId="12" fillId="0" borderId="0" xfId="1" applyFont="1" applyFill="1" applyBorder="1"/>
    <xf numFmtId="164" fontId="3" fillId="0" borderId="14" xfId="1" applyFont="1" applyFill="1" applyBorder="1"/>
    <xf numFmtId="0" fontId="7" fillId="0" borderId="13" xfId="0" applyFont="1" applyFill="1" applyBorder="1" applyAlignment="1">
      <alignment vertical="center" wrapText="1"/>
    </xf>
    <xf numFmtId="164" fontId="12" fillId="0" borderId="15" xfId="1" applyFont="1" applyFill="1" applyBorder="1"/>
    <xf numFmtId="164" fontId="3" fillId="0" borderId="12" xfId="1" applyFont="1" applyFill="1" applyBorder="1"/>
    <xf numFmtId="0" fontId="5" fillId="0" borderId="17" xfId="0" applyFont="1" applyBorder="1" applyAlignment="1">
      <alignment vertical="center" wrapText="1"/>
    </xf>
    <xf numFmtId="164" fontId="5" fillId="0" borderId="18" xfId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wrapText="1"/>
    </xf>
    <xf numFmtId="164" fontId="6" fillId="0" borderId="19" xfId="1" applyFont="1" applyFill="1" applyBorder="1" applyAlignment="1">
      <alignment vertical="center" wrapText="1"/>
    </xf>
    <xf numFmtId="164" fontId="13" fillId="0" borderId="15" xfId="1" applyFont="1" applyFill="1" applyBorder="1"/>
    <xf numFmtId="164" fontId="13" fillId="0" borderId="16" xfId="1" applyFont="1" applyFill="1" applyBorder="1"/>
    <xf numFmtId="0" fontId="5" fillId="0" borderId="0" xfId="0" applyFont="1" applyBorder="1" applyAlignment="1">
      <alignment vertical="center" wrapText="1"/>
    </xf>
    <xf numFmtId="164" fontId="13" fillId="0" borderId="0" xfId="1" applyFont="1" applyFill="1" applyBorder="1"/>
    <xf numFmtId="0" fontId="6" fillId="0" borderId="0" xfId="0" applyFont="1"/>
    <xf numFmtId="164" fontId="3" fillId="0" borderId="0" xfId="1" applyFont="1"/>
    <xf numFmtId="0" fontId="3" fillId="0" borderId="0" xfId="0" applyFont="1" applyBorder="1"/>
    <xf numFmtId="43" fontId="10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A5530-4FF1-42C2-B8F6-9E24B8657989}">
  <dimension ref="C1:K34"/>
  <sheetViews>
    <sheetView tabSelected="1" zoomScaleNormal="100" workbookViewId="0">
      <selection activeCell="E17" sqref="E17"/>
    </sheetView>
  </sheetViews>
  <sheetFormatPr baseColWidth="10" defaultColWidth="11.42578125" defaultRowHeight="15.75" x14ac:dyDescent="0.25"/>
  <cols>
    <col min="1" max="1" width="11.42578125" style="2"/>
    <col min="2" max="2" width="5.42578125" style="2" customWidth="1"/>
    <col min="3" max="3" width="37.42578125" style="2" customWidth="1"/>
    <col min="4" max="4" width="21" style="2" customWidth="1"/>
    <col min="5" max="5" width="17.85546875" style="70" customWidth="1"/>
    <col min="6" max="6" width="12" style="2" customWidth="1"/>
    <col min="7" max="7" width="21" style="2" customWidth="1"/>
    <col min="8" max="8" width="20" style="2" customWidth="1"/>
    <col min="9" max="16384" width="11.42578125" style="2"/>
  </cols>
  <sheetData>
    <row r="1" spans="3:11" x14ac:dyDescent="0.25">
      <c r="C1" s="1" t="s">
        <v>0</v>
      </c>
      <c r="D1" s="1"/>
      <c r="E1" s="1"/>
      <c r="F1" s="1"/>
      <c r="G1" s="1"/>
      <c r="H1" s="1"/>
    </row>
    <row r="2" spans="3:11" x14ac:dyDescent="0.25">
      <c r="C2" s="1" t="s">
        <v>1</v>
      </c>
      <c r="D2" s="1"/>
      <c r="E2" s="1"/>
      <c r="F2" s="1"/>
      <c r="G2" s="1"/>
      <c r="H2" s="1"/>
    </row>
    <row r="3" spans="3:11" ht="20.25" x14ac:dyDescent="0.25">
      <c r="C3" s="3" t="s">
        <v>2</v>
      </c>
      <c r="D3" s="3"/>
      <c r="E3" s="3"/>
      <c r="F3" s="3"/>
      <c r="G3" s="3"/>
      <c r="H3" s="3"/>
    </row>
    <row r="4" spans="3:11" ht="16.5" thickBot="1" x14ac:dyDescent="0.3">
      <c r="C4" s="4" t="s">
        <v>3</v>
      </c>
      <c r="D4" s="4"/>
      <c r="E4" s="4"/>
      <c r="F4" s="4"/>
      <c r="G4" s="4"/>
      <c r="H4" s="4"/>
    </row>
    <row r="5" spans="3:11" ht="16.5" thickBot="1" x14ac:dyDescent="0.3">
      <c r="C5" s="5"/>
      <c r="D5" s="6"/>
      <c r="E5" s="6"/>
      <c r="F5" s="6"/>
      <c r="G5" s="6"/>
      <c r="H5" s="7"/>
    </row>
    <row r="6" spans="3:11" x14ac:dyDescent="0.25">
      <c r="C6" s="8"/>
      <c r="D6" s="9" t="s">
        <v>4</v>
      </c>
      <c r="E6" s="10" t="s">
        <v>5</v>
      </c>
      <c r="F6" s="11" t="s">
        <v>6</v>
      </c>
      <c r="G6" s="12" t="s">
        <v>7</v>
      </c>
      <c r="H6" s="13" t="s">
        <v>8</v>
      </c>
    </row>
    <row r="7" spans="3:11" ht="16.5" thickBot="1" x14ac:dyDescent="0.3">
      <c r="C7" s="14"/>
      <c r="D7" s="15"/>
      <c r="E7" s="16" t="s">
        <v>9</v>
      </c>
      <c r="F7" s="17"/>
      <c r="G7" s="18" t="s">
        <v>10</v>
      </c>
      <c r="H7" s="19" t="s">
        <v>11</v>
      </c>
    </row>
    <row r="8" spans="3:11" x14ac:dyDescent="0.25">
      <c r="C8" s="20"/>
      <c r="D8" s="21"/>
      <c r="E8" s="21"/>
      <c r="F8" s="21"/>
      <c r="G8" s="22"/>
      <c r="H8" s="23"/>
    </row>
    <row r="9" spans="3:11" x14ac:dyDescent="0.25">
      <c r="C9" s="24" t="s">
        <v>12</v>
      </c>
      <c r="D9" s="25">
        <v>3619790997</v>
      </c>
      <c r="E9" s="25"/>
      <c r="F9" s="25"/>
      <c r="G9" s="26">
        <v>-2417596169.6100001</v>
      </c>
      <c r="H9" s="27">
        <f>SUM(D9:G9)</f>
        <v>1202194827.3899999</v>
      </c>
    </row>
    <row r="10" spans="3:11" x14ac:dyDescent="0.25">
      <c r="C10" s="28" t="s">
        <v>13</v>
      </c>
      <c r="D10" s="25"/>
      <c r="E10" s="25"/>
      <c r="F10" s="25"/>
      <c r="G10" s="29"/>
      <c r="H10" s="30"/>
      <c r="J10" s="31"/>
      <c r="K10" s="32"/>
    </row>
    <row r="11" spans="3:11" x14ac:dyDescent="0.25">
      <c r="C11" s="28" t="s">
        <v>14</v>
      </c>
      <c r="D11" s="25"/>
      <c r="E11" s="25"/>
      <c r="F11" s="25"/>
      <c r="G11" s="29"/>
      <c r="H11" s="30"/>
      <c r="J11" s="31"/>
      <c r="K11" s="33"/>
    </row>
    <row r="12" spans="3:11" x14ac:dyDescent="0.25">
      <c r="C12" s="28" t="s">
        <v>15</v>
      </c>
      <c r="D12" s="25"/>
      <c r="E12" s="25"/>
      <c r="F12" s="25"/>
      <c r="G12" s="34">
        <v>-3726856.44</v>
      </c>
      <c r="H12" s="30">
        <f>SUM(G12)</f>
        <v>-3726856.44</v>
      </c>
      <c r="J12" s="35"/>
      <c r="K12" s="33"/>
    </row>
    <row r="13" spans="3:11" ht="16.5" thickBot="1" x14ac:dyDescent="0.3">
      <c r="C13" s="28" t="s">
        <v>16</v>
      </c>
      <c r="D13" s="36"/>
      <c r="E13" s="36"/>
      <c r="F13" s="36"/>
      <c r="G13" s="37">
        <v>-17769694.949999999</v>
      </c>
      <c r="H13" s="38">
        <f>SUM(G13)</f>
        <v>-17769694.949999999</v>
      </c>
      <c r="J13" s="35"/>
      <c r="K13" s="33"/>
    </row>
    <row r="14" spans="3:11" ht="16.5" thickBot="1" x14ac:dyDescent="0.3">
      <c r="C14" s="39" t="s">
        <v>17</v>
      </c>
      <c r="D14" s="36">
        <f>SUM(D9:D13)</f>
        <v>3619790997</v>
      </c>
      <c r="E14" s="36"/>
      <c r="F14" s="36"/>
      <c r="G14" s="40">
        <v>-2439092721</v>
      </c>
      <c r="H14" s="41">
        <v>1180698276</v>
      </c>
      <c r="J14" s="42"/>
      <c r="K14"/>
    </row>
    <row r="15" spans="3:11" x14ac:dyDescent="0.25">
      <c r="C15" s="24" t="s">
        <v>18</v>
      </c>
      <c r="D15" s="43">
        <v>3619790997</v>
      </c>
      <c r="E15" s="44"/>
      <c r="F15" s="44"/>
      <c r="G15" s="45">
        <v>-3109357749.3400002</v>
      </c>
      <c r="H15" s="46">
        <f>D15+G15</f>
        <v>510433247.65999985</v>
      </c>
      <c r="J15" s="42"/>
      <c r="K15"/>
    </row>
    <row r="16" spans="3:11" ht="12.75" customHeight="1" x14ac:dyDescent="0.25">
      <c r="C16" s="28" t="s">
        <v>13</v>
      </c>
      <c r="D16" s="47"/>
      <c r="E16" s="47"/>
      <c r="F16" s="47"/>
      <c r="G16" s="48"/>
      <c r="H16" s="49"/>
      <c r="J16" s="42"/>
      <c r="K16"/>
    </row>
    <row r="17" spans="3:11" x14ac:dyDescent="0.25">
      <c r="C17" s="28" t="s">
        <v>14</v>
      </c>
      <c r="D17" s="50"/>
      <c r="E17" s="51" t="s">
        <v>19</v>
      </c>
      <c r="F17" s="50"/>
      <c r="G17" s="52"/>
      <c r="H17" s="49"/>
      <c r="J17" s="53"/>
      <c r="K17" s="33"/>
    </row>
    <row r="18" spans="3:11" x14ac:dyDescent="0.25">
      <c r="C18" s="54" t="s">
        <v>20</v>
      </c>
      <c r="D18" s="50"/>
      <c r="E18" s="51"/>
      <c r="F18" s="50"/>
      <c r="G18" s="52"/>
      <c r="H18" s="49"/>
      <c r="J18" s="53"/>
      <c r="K18" s="33"/>
    </row>
    <row r="19" spans="3:11" x14ac:dyDescent="0.25">
      <c r="C19" s="54" t="s">
        <v>21</v>
      </c>
      <c r="D19" s="50"/>
      <c r="E19" s="51"/>
      <c r="F19" s="50"/>
      <c r="G19" s="55"/>
      <c r="H19" s="49"/>
      <c r="J19" s="53"/>
      <c r="K19" s="33"/>
    </row>
    <row r="20" spans="3:11" x14ac:dyDescent="0.25">
      <c r="C20" s="54" t="s">
        <v>15</v>
      </c>
      <c r="D20" s="50"/>
      <c r="E20" s="51"/>
      <c r="F20" s="50"/>
      <c r="G20" s="55">
        <v>665729.59</v>
      </c>
      <c r="H20" s="56">
        <f>G20</f>
        <v>665729.59</v>
      </c>
    </row>
    <row r="21" spans="3:11" ht="16.5" thickBot="1" x14ac:dyDescent="0.3">
      <c r="C21" s="57" t="s">
        <v>16</v>
      </c>
      <c r="D21" s="50"/>
      <c r="E21" s="51"/>
      <c r="F21" s="50"/>
      <c r="G21" s="58">
        <v>36753298.729999997</v>
      </c>
      <c r="H21" s="59">
        <f>SUM(G21)</f>
        <v>36753298.729999997</v>
      </c>
    </row>
    <row r="22" spans="3:11" ht="16.5" thickBot="1" x14ac:dyDescent="0.3">
      <c r="C22" s="60" t="s">
        <v>22</v>
      </c>
      <c r="D22" s="61">
        <v>3619790997</v>
      </c>
      <c r="E22" s="62"/>
      <c r="F22" s="63"/>
      <c r="G22" s="64">
        <f>G15+G20+G21</f>
        <v>-3071938721.02</v>
      </c>
      <c r="H22" s="65">
        <f>D22+G22</f>
        <v>547852275.98000002</v>
      </c>
    </row>
    <row r="23" spans="3:11" x14ac:dyDescent="0.25">
      <c r="C23" s="66"/>
      <c r="D23" s="43"/>
      <c r="E23" s="51"/>
      <c r="F23" s="50"/>
      <c r="G23" s="67"/>
      <c r="H23" s="67"/>
    </row>
    <row r="24" spans="3:11" x14ac:dyDescent="0.25">
      <c r="C24" s="66"/>
      <c r="D24" s="43"/>
      <c r="E24" s="51"/>
      <c r="F24" s="50"/>
      <c r="G24" s="67"/>
      <c r="H24" s="67"/>
    </row>
    <row r="25" spans="3:11" x14ac:dyDescent="0.25">
      <c r="C25" s="66"/>
      <c r="D25" s="43"/>
      <c r="E25" s="51"/>
      <c r="F25" s="50"/>
      <c r="G25" s="67"/>
      <c r="H25" s="67"/>
    </row>
    <row r="26" spans="3:11" x14ac:dyDescent="0.25">
      <c r="C26" s="68"/>
      <c r="D26" s="69"/>
      <c r="F26" s="69"/>
      <c r="G26" s="71"/>
      <c r="H26" s="72"/>
    </row>
    <row r="28" spans="3:11" x14ac:dyDescent="0.25">
      <c r="C28" s="73" t="s">
        <v>23</v>
      </c>
      <c r="E28" s="2"/>
      <c r="G28" s="74" t="s">
        <v>24</v>
      </c>
      <c r="H28" s="74"/>
      <c r="I28" s="74"/>
    </row>
    <row r="29" spans="3:11" x14ac:dyDescent="0.25">
      <c r="C29" s="75" t="s">
        <v>25</v>
      </c>
      <c r="D29" s="68"/>
      <c r="E29" s="68"/>
      <c r="F29" s="68"/>
      <c r="G29" s="76" t="s">
        <v>26</v>
      </c>
      <c r="H29" s="76"/>
      <c r="I29" s="76"/>
    </row>
    <row r="30" spans="3:11" x14ac:dyDescent="0.25">
      <c r="C30" s="75"/>
      <c r="D30" s="68"/>
      <c r="E30" s="68"/>
      <c r="F30" s="68"/>
      <c r="G30" s="75"/>
      <c r="H30" s="75"/>
      <c r="I30" s="75"/>
    </row>
    <row r="33" spans="3:8" x14ac:dyDescent="0.25">
      <c r="C33" s="77" t="s">
        <v>27</v>
      </c>
      <c r="D33" s="77"/>
      <c r="E33" s="77"/>
      <c r="F33" s="77"/>
    </row>
    <row r="34" spans="3:8" x14ac:dyDescent="0.25">
      <c r="C34" s="76" t="s">
        <v>28</v>
      </c>
      <c r="D34" s="76"/>
      <c r="E34" s="76"/>
      <c r="F34" s="76"/>
      <c r="G34" s="76"/>
      <c r="H34" s="76"/>
    </row>
  </sheetData>
  <mergeCells count="11">
    <mergeCell ref="G28:I28"/>
    <mergeCell ref="G29:I29"/>
    <mergeCell ref="C33:F33"/>
    <mergeCell ref="C34:H34"/>
    <mergeCell ref="C1:H1"/>
    <mergeCell ref="C2:H2"/>
    <mergeCell ref="C3:H3"/>
    <mergeCell ref="C4:H4"/>
    <mergeCell ref="C6:C7"/>
    <mergeCell ref="D6:D7"/>
    <mergeCell ref="F6:F7"/>
  </mergeCells>
  <pageMargins left="0.25" right="0.2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PATRIMONIO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Suero</dc:creator>
  <cp:lastModifiedBy>Felipe Suero</cp:lastModifiedBy>
  <dcterms:created xsi:type="dcterms:W3CDTF">2025-07-15T18:13:13Z</dcterms:created>
  <dcterms:modified xsi:type="dcterms:W3CDTF">2025-07-15T18:14:51Z</dcterms:modified>
</cp:coreProperties>
</file>