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drawings/drawing1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\\192.168.0.28\Centro de informacion SIS\DireccionEstudios\Común Dpto. Inteligencia de Datos y Estadística\Informes mensual PNC\Listo para publicar\PNC 2025\02- Febrero - 2025\"/>
    </mc:Choice>
  </mc:AlternateContent>
  <xr:revisionPtr revIDLastSave="0" documentId="13_ncr:1_{42713AA6-EA63-4B66-894C-F74040C56626}" xr6:coauthVersionLast="36" xr6:coauthVersionMax="36" xr10:uidLastSave="{00000000-0000-0000-0000-000000000000}"/>
  <bookViews>
    <workbookView xWindow="0" yWindow="0" windowWidth="28800" windowHeight="10965" tabRatio="900" xr2:uid="{00000000-000D-0000-FFFF-FFFF00000000}"/>
  </bookViews>
  <sheets>
    <sheet name="P.N.C. x Comp. x Ramos" sheetId="1" r:id="rId1"/>
    <sheet name="P.N.C.x Ramos, variación y Porc" sheetId="2" r:id="rId2"/>
    <sheet name="PNC Posic. y Partic." sheetId="3" r:id="rId3"/>
    <sheet name="% Simple &amp; % Acumulado" sheetId="4" r:id="rId4"/>
    <sheet name="PNC AA" sheetId="10" state="hidden" r:id="rId5"/>
    <sheet name="PNC Exon. &amp; no Exon." sheetId="5" r:id="rId6"/>
    <sheet name="1eras 10 Compañías" sheetId="6" r:id="rId7"/>
    <sheet name="PNC x Ramos &amp; Trimestre" sheetId="8" r:id="rId8"/>
    <sheet name="PNC, x Cia &amp; Trimestre" sheetId="9" r:id="rId9"/>
  </sheets>
  <definedNames>
    <definedName name="_xlnm._FilterDatabase" localSheetId="3" hidden="1">'% Simple &amp; % Acumulado'!$B$6:$F$6</definedName>
    <definedName name="_xlnm._FilterDatabase" localSheetId="0" hidden="1">'P.N.C. x Comp. x Ramos'!#REF!</definedName>
    <definedName name="_xlnm._FilterDatabase" localSheetId="4" hidden="1">'PNC AA'!$A$1:$E$410</definedName>
    <definedName name="_xlnm._FilterDatabase" localSheetId="5" hidden="1">'PNC Exon. &amp; no Exon.'!$B$1:$B$157</definedName>
    <definedName name="_xlnm._FilterDatabase" localSheetId="2" hidden="1">'PNC Posic. y Partic.'!$B$8:$N$43</definedName>
  </definedNames>
  <calcPr calcId="191029"/>
</workbook>
</file>

<file path=xl/calcChain.xml><?xml version="1.0" encoding="utf-8"?>
<calcChain xmlns="http://schemas.openxmlformats.org/spreadsheetml/2006/main">
  <c r="A410" i="10" l="1"/>
  <c r="A3" i="10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2" i="10"/>
  <c r="A323" i="10"/>
  <c r="A324" i="10"/>
  <c r="A325" i="10"/>
  <c r="A326" i="10"/>
  <c r="A327" i="10"/>
  <c r="A328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5" i="10"/>
  <c r="A346" i="10"/>
  <c r="A347" i="10"/>
  <c r="A348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A389" i="10"/>
  <c r="A390" i="10"/>
  <c r="A391" i="10"/>
  <c r="A392" i="10"/>
  <c r="A393" i="10"/>
  <c r="A394" i="10"/>
  <c r="A395" i="10"/>
  <c r="A396" i="10"/>
  <c r="A397" i="10"/>
  <c r="A398" i="10"/>
  <c r="A399" i="10"/>
  <c r="A400" i="10"/>
  <c r="A401" i="10"/>
  <c r="A402" i="10"/>
  <c r="A403" i="10"/>
  <c r="A404" i="10"/>
  <c r="A405" i="10"/>
  <c r="A406" i="10"/>
  <c r="A407" i="10"/>
  <c r="A408" i="10"/>
  <c r="A409" i="10"/>
  <c r="A2" i="10"/>
</calcChain>
</file>

<file path=xl/sharedStrings.xml><?xml version="1.0" encoding="utf-8"?>
<sst xmlns="http://schemas.openxmlformats.org/spreadsheetml/2006/main" count="2262" uniqueCount="241">
  <si>
    <t>Total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</si>
  <si>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</si>
  <si>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</si>
  <si>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</si>
  <si>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</si>
  <si>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</si>
  <si>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</si>
  <si>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</si>
  <si>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</si>
  <si>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</si>
  <si>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</si>
  <si>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</si>
  <si>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Vida Individual</t>
  </si>
  <si>
    <t>Vida Colectivo</t>
  </si>
  <si>
    <t>Salud</t>
  </si>
  <si>
    <t>Accidentes Personales</t>
  </si>
  <si>
    <t>Transporte de Carga</t>
  </si>
  <si>
    <t>Fianzas</t>
  </si>
  <si>
    <t>Otros Seguros</t>
  </si>
  <si>
    <t>Total General</t>
  </si>
  <si>
    <t>Ramos de Seguros</t>
  </si>
  <si>
    <t xml:space="preserve">Total General </t>
  </si>
  <si>
    <t xml:space="preserve">Absoluta </t>
  </si>
  <si>
    <t>Enero</t>
  </si>
  <si>
    <t>Relativa (%)</t>
  </si>
  <si>
    <t>Exoneradas</t>
  </si>
  <si>
    <t>Absoluta</t>
  </si>
  <si>
    <t>Incendio y Aliados</t>
  </si>
  <si>
    <t>No Exoneradas</t>
  </si>
  <si>
    <t>Variación</t>
  </si>
  <si>
    <t>Total Vida</t>
  </si>
  <si>
    <t>Total Seguros General</t>
  </si>
  <si>
    <t>Posición</t>
  </si>
  <si>
    <t>Compañías</t>
  </si>
  <si>
    <t>Agrícola y Pecuario</t>
  </si>
  <si>
    <t>Naves Maritimas y Aéreas</t>
  </si>
  <si>
    <t xml:space="preserve">Vehículos de Motor </t>
  </si>
  <si>
    <t xml:space="preserve"> Exoneradas</t>
  </si>
  <si>
    <t>% de Primas Exoneradas de Impuestos</t>
  </si>
  <si>
    <t>Primas Netas Totales</t>
  </si>
  <si>
    <t>% Por Ramos Primas Netas Cobradas</t>
  </si>
  <si>
    <t xml:space="preserve">Superintendencia de Seguros </t>
  </si>
  <si>
    <t>Superintendencia de Seguros</t>
  </si>
  <si>
    <t xml:space="preserve">Vida Individual </t>
  </si>
  <si>
    <t xml:space="preserve">Salud </t>
  </si>
  <si>
    <t xml:space="preserve">Incendio y Aliados </t>
  </si>
  <si>
    <t xml:space="preserve">Transporte de Carga </t>
  </si>
  <si>
    <t xml:space="preserve">Agrícola y Pecuario </t>
  </si>
  <si>
    <t xml:space="preserve">Otros Seguros </t>
  </si>
  <si>
    <t xml:space="preserve">Valor </t>
  </si>
  <si>
    <t>Pos.</t>
  </si>
  <si>
    <t>Año 2005</t>
  </si>
  <si>
    <t xml:space="preserve"> Primas Netas Cobradas, Según Ramos</t>
  </si>
  <si>
    <t>Posicionamiento</t>
  </si>
  <si>
    <t>Porcentajes</t>
  </si>
  <si>
    <t>Primas Netas Cobradas por Compañías, Según Ramos</t>
  </si>
  <si>
    <t>Primas Netas Cobradas</t>
  </si>
  <si>
    <t>Primas Netas Cobradas y Posicionamiento de las 1eras. 10 Compañias</t>
  </si>
  <si>
    <t>Primas Netas Cobradas, Posicionamiento y Participación Según Compañías</t>
  </si>
  <si>
    <t>Acumulado (%)</t>
  </si>
  <si>
    <t>Participación (%)</t>
  </si>
  <si>
    <t>Primas Netas Cobradas Mensualmente, Según Ramos</t>
  </si>
  <si>
    <t>Meses</t>
  </si>
  <si>
    <t>Ramos</t>
  </si>
  <si>
    <t>Naves Marítimas y Aéreas</t>
  </si>
  <si>
    <t>Vehículos de Motor</t>
  </si>
  <si>
    <t>Primer Trimestre</t>
  </si>
  <si>
    <t>Segundo Trimestre</t>
  </si>
  <si>
    <t>Tercer Trimestre</t>
  </si>
  <si>
    <t>Cuarto Trimestre</t>
  </si>
  <si>
    <t>1er trimestre</t>
  </si>
  <si>
    <t>2do trimestre</t>
  </si>
  <si>
    <t>3er trimestre</t>
  </si>
  <si>
    <t>4to trimestre</t>
  </si>
  <si>
    <t>Totales</t>
  </si>
  <si>
    <t>General de Seguros, S. A.</t>
  </si>
  <si>
    <t>Angloamericana de Seguros, S. A.</t>
  </si>
  <si>
    <t>Autoseguro, S. A.</t>
  </si>
  <si>
    <t>Seguros La Internacional, S. A.</t>
  </si>
  <si>
    <t>Primas Netas Cobradas Mensualmente, según Compañías</t>
  </si>
  <si>
    <t>Seguros Constitución, S. A.</t>
  </si>
  <si>
    <t>Scotia Seguros, S. A.</t>
  </si>
  <si>
    <t>Seguros Universal, S. A.</t>
  </si>
  <si>
    <t>La Monumental de Seguros, S. A.</t>
  </si>
  <si>
    <t>Primas Netas Cobradas, Porcentajes Simple y Acumulado por Compañías</t>
  </si>
  <si>
    <t>BMI Compañía de Seguros, S. A.</t>
  </si>
  <si>
    <t xml:space="preserve">Naves Marítimas y Aéreas </t>
  </si>
  <si>
    <t>(Valores en RD$)</t>
  </si>
  <si>
    <t>Humano Seguros, S. A.</t>
  </si>
  <si>
    <t>Seguros Reservas, S. A.</t>
  </si>
  <si>
    <t>Seguros Crecer, S. A.</t>
  </si>
  <si>
    <t>MES&amp;CIA</t>
  </si>
  <si>
    <t>MES</t>
  </si>
  <si>
    <t>COMPAÑIA2</t>
  </si>
  <si>
    <t>Sum of PRIM_NET</t>
  </si>
  <si>
    <t>Sum of PRIM_EXO</t>
  </si>
  <si>
    <t>Simple (%)</t>
  </si>
  <si>
    <t>"AM108&amp;B108</t>
  </si>
  <si>
    <t>"AM109&amp;B109</t>
  </si>
  <si>
    <t>"AM110&amp;B110</t>
  </si>
  <si>
    <t>"AM168&amp;B168</t>
  </si>
  <si>
    <t>"AM169&amp;B169</t>
  </si>
  <si>
    <t>_______________, 2020 - 2021</t>
  </si>
  <si>
    <t>Fuente: Superintendencia de Seguros, Dirección de Análisis Financiero y Estadísticas</t>
  </si>
  <si>
    <t>Futuro Seguros</t>
  </si>
  <si>
    <t>Mapfre BHD Compañía de Seguros</t>
  </si>
  <si>
    <t>La Colonial, S. A., Compañia De Seguros</t>
  </si>
  <si>
    <t>Seguros Sura, S.A.</t>
  </si>
  <si>
    <t>Worldwide Seguros, S. A.</t>
  </si>
  <si>
    <t>Seguros Pepín, S. A.</t>
  </si>
  <si>
    <t>Compañía Dominicana de Seguros, C. por A.</t>
  </si>
  <si>
    <t>Patria, S. A., Compañía de Seguros</t>
  </si>
  <si>
    <t>Aseguradora Agropecuaria Dominicana, S. A.</t>
  </si>
  <si>
    <t>Atlántica Seguros, S. A.</t>
  </si>
  <si>
    <t xml:space="preserve">Cooperativa Nacional De Seguros, Inc </t>
  </si>
  <si>
    <t>Cuna Mutual Insurance Society Dominicana</t>
  </si>
  <si>
    <t>Bupa Dominicana, S. A.</t>
  </si>
  <si>
    <t>Seguros APS, S.R.L.</t>
  </si>
  <si>
    <t>Multiseguros Su, S.A.</t>
  </si>
  <si>
    <t>Seguros Ademi, S.A.</t>
  </si>
  <si>
    <t>Confederación del Canadá Dominicana, S. A.</t>
  </si>
  <si>
    <t>Seguros Yunen, S.A.</t>
  </si>
  <si>
    <t>Hylseg Seguros S.A</t>
  </si>
  <si>
    <t>Midas Seguros, S.A.</t>
  </si>
  <si>
    <t>Unit, S.A.</t>
  </si>
  <si>
    <t xml:space="preserve">Rehsa Compañia De Seguros Y Reaseguros, </t>
  </si>
  <si>
    <t>One Alliance Seguros, S.A.</t>
  </si>
  <si>
    <t>Creciendo Seguros</t>
  </si>
  <si>
    <t xml:space="preserve"> Enero 2025</t>
  </si>
  <si>
    <t>Febrero. 2025</t>
  </si>
  <si>
    <t>Febrero, 2025</t>
  </si>
  <si>
    <t>Enero, 2025</t>
  </si>
  <si>
    <t>Año 2025</t>
  </si>
  <si>
    <t>Comparativo  Enero  2024 - 2025</t>
  </si>
  <si>
    <t>Comparativo Febrero, 2024 - 2025</t>
  </si>
  <si>
    <t>Comparativo Enero, 2024 - 2025</t>
  </si>
  <si>
    <t xml:space="preserve">  </t>
  </si>
  <si>
    <t>Enero - Febrero  , 2025</t>
  </si>
  <si>
    <t/>
  </si>
  <si>
    <t>Comparativo Enero - Febrero  ,  2024 - 2025</t>
  </si>
  <si>
    <t>Año 2024</t>
  </si>
  <si>
    <t>EneroSeguros Universal, S. A.</t>
  </si>
  <si>
    <t>EneroHumano Seguros, S. A.</t>
  </si>
  <si>
    <t>EneroSeguros Reservas, S. A.</t>
  </si>
  <si>
    <t>EneroMapfre BHD Compañía de Seguros</t>
  </si>
  <si>
    <t>EneroLa Colonial, S. A., Compañia De Seguros</t>
  </si>
  <si>
    <t>EneroSeguros Sura, S.A.</t>
  </si>
  <si>
    <t>EneroSeguros Crecer, S. A.</t>
  </si>
  <si>
    <t>EneroGeneral de Seguros, S. A.</t>
  </si>
  <si>
    <t>EneroWorldwide Seguros, S. A.</t>
  </si>
  <si>
    <t>EneroSeguros Pepín, S. A.</t>
  </si>
  <si>
    <t>EneroLa Monumental de Seguros, S. A.</t>
  </si>
  <si>
    <t>EneroPatria, S. A., Compañía de Seguros</t>
  </si>
  <si>
    <t>EneroCompañía Dominicana de Seguros, C. por A.</t>
  </si>
  <si>
    <t xml:space="preserve">EneroCooperativa Nacional De Seguros, Inc </t>
  </si>
  <si>
    <t>EneroAtlántica Seguros, S. A.</t>
  </si>
  <si>
    <t>EneroOne Alliance Seguros, S.A.</t>
  </si>
  <si>
    <t>EneroCuna Mutual Insurance Society Dominicana</t>
  </si>
  <si>
    <t>EneroSeguros La Internacional, S. A.</t>
  </si>
  <si>
    <t>EneroAngloamericana de Seguros, S. A.</t>
  </si>
  <si>
    <t>EneroBupa Dominicana, S. A.</t>
  </si>
  <si>
    <t>EneroBMI Compañía de Seguros, S. A.</t>
  </si>
  <si>
    <t>EneroAseguradora Agropecuaria Dominicana, S. A.</t>
  </si>
  <si>
    <t>EneroFuturo Seguros</t>
  </si>
  <si>
    <t>EneroMultiseguros Su, S.A.</t>
  </si>
  <si>
    <t>EneroSeguros APS, S.R.L.</t>
  </si>
  <si>
    <t>EneroCreciendo Seguros</t>
  </si>
  <si>
    <t>EneroSeguros Ademi, S.A.</t>
  </si>
  <si>
    <t>EneroUnit, S.A.</t>
  </si>
  <si>
    <t>EneroConfederación del Canadá Dominicana, S. A.</t>
  </si>
  <si>
    <t>EneroMidas Seguros, S.A.</t>
  </si>
  <si>
    <t>EneroAutoseguro, S. A.</t>
  </si>
  <si>
    <t>EneroSeguros Yunen, S.A.</t>
  </si>
  <si>
    <t>EneroHylseg Seguros S.A</t>
  </si>
  <si>
    <t>FebreroSeguros Universal, S. A.</t>
  </si>
  <si>
    <t>FebreroSeguros Reservas, S. A.</t>
  </si>
  <si>
    <t>FebreroHumano Seguros, S. A.</t>
  </si>
  <si>
    <t>FebreroMapfre BHD Compañía de Seguros</t>
  </si>
  <si>
    <t>FebreroSeguros Sura, S.A.</t>
  </si>
  <si>
    <t>FebreroLa Colonial, S. A., Compañia De Seguros</t>
  </si>
  <si>
    <t>FebreroSeguros Crecer, S. A.</t>
  </si>
  <si>
    <t>FebreroWorldwide Seguros, S. A.</t>
  </si>
  <si>
    <t>FebreroGeneral de Seguros, S. A.</t>
  </si>
  <si>
    <t>FebreroSeguros Pepín, S. A.</t>
  </si>
  <si>
    <t>FebreroLa Monumental de Seguros, S. A.</t>
  </si>
  <si>
    <t>FebreroCompañía Dominicana de Seguros, C. por A.</t>
  </si>
  <si>
    <t xml:space="preserve">FebreroCooperativa Nacional De Seguros, Inc </t>
  </si>
  <si>
    <t>FebreroPatria, S. A., Compañía de Seguros</t>
  </si>
  <si>
    <t>FebreroAtlántica Seguros, S. A.</t>
  </si>
  <si>
    <t>FebreroSeguros La Internacional, S. A.</t>
  </si>
  <si>
    <t>FebreroCuna Mutual Insurance Society Dominicana</t>
  </si>
  <si>
    <t>FebreroBMI Compañía de Seguros, S. A.</t>
  </si>
  <si>
    <t>FebreroAngloamericana de Seguros, S. A.</t>
  </si>
  <si>
    <t>FebreroAseguradora Agropecuaria Dominicana, S. A.</t>
  </si>
  <si>
    <t>FebreroSeguros Ademi, S.A.</t>
  </si>
  <si>
    <t>FebreroSeguros APS, S.R.L.</t>
  </si>
  <si>
    <t>FebreroFuturo Seguros</t>
  </si>
  <si>
    <t>FebreroMidas Seguros, S.A.</t>
  </si>
  <si>
    <t>FebreroMultiseguros Su, S.A.</t>
  </si>
  <si>
    <t>FebreroCreciendo Seguros</t>
  </si>
  <si>
    <t>FebreroConfederación del Canadá Dominicana, S. A.</t>
  </si>
  <si>
    <t>FebreroUnit, S.A.</t>
  </si>
  <si>
    <t>FebreroSeguros Yunen, S.A.</t>
  </si>
  <si>
    <t>FebreroAutoseguro, S. A.</t>
  </si>
  <si>
    <t>FebreroHylseg Seguros S.A</t>
  </si>
  <si>
    <t>Vida IndividualNo Exoneradas</t>
  </si>
  <si>
    <t>Vida IndividualExoneradas</t>
  </si>
  <si>
    <t>Vida ColectivoNo Exoneradas</t>
  </si>
  <si>
    <t>Vida ColectivoExoneradas</t>
  </si>
  <si>
    <t>SaludNo Exoneradas</t>
  </si>
  <si>
    <t>SaludExoneradas</t>
  </si>
  <si>
    <t>Accidentes PersonalesNo Exoneradas</t>
  </si>
  <si>
    <t>Accidentes PersonalesExoneradas</t>
  </si>
  <si>
    <t>Incendio y AliadosNo Exoneradas</t>
  </si>
  <si>
    <t>Incendio y AliadosExoneradas</t>
  </si>
  <si>
    <t>Naves Maritimas y AéreasNo Exoneradas</t>
  </si>
  <si>
    <t>Naves Maritimas y AéreasExoneradas</t>
  </si>
  <si>
    <t>Transporte de CargaNo Exoneradas</t>
  </si>
  <si>
    <t>Transporte de CargaExoneradas</t>
  </si>
  <si>
    <t>Vehículos de MotorNo Exoneradas</t>
  </si>
  <si>
    <t>Vehículos de MotorExoneradas</t>
  </si>
  <si>
    <t>Agrícola y PecuarioNo Exoneradas</t>
  </si>
  <si>
    <t>Agrícola y PecuarioExoneradas</t>
  </si>
  <si>
    <t>FianzasNo Exoneradas</t>
  </si>
  <si>
    <t>FianzasExoneradas</t>
  </si>
  <si>
    <t>Otros SegurosNo Exoneradas</t>
  </si>
  <si>
    <t>Otros SegurosExoneradas</t>
  </si>
  <si>
    <t>FebreroOne Alliance Seguros, S.A.</t>
  </si>
  <si>
    <t>FebreroBupa Dominicana, S. A.</t>
  </si>
  <si>
    <t xml:space="preserve"> Febrero  , 2024 - 2025</t>
  </si>
  <si>
    <t xml:space="preserve"> Enero  , 2024 - 2025</t>
  </si>
  <si>
    <t xml:space="preserve"> Enero - Febrero , 2024 - 2025</t>
  </si>
  <si>
    <t>Comparativo Enero - Febrero  , 2024 - 2025</t>
  </si>
  <si>
    <t>Posicion</t>
  </si>
  <si>
    <t>Compañias / Ramos</t>
  </si>
  <si>
    <t xml:space="preserve">Total </t>
  </si>
  <si>
    <t xml:space="preserve">Vida Colectivo </t>
  </si>
  <si>
    <t xml:space="preserve">Accidentes Personales </t>
  </si>
  <si>
    <t xml:space="preserve"> Fianzas </t>
  </si>
  <si>
    <t xml:space="preserve">  Participación (%)</t>
  </si>
  <si>
    <t>Enero - Febrero,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</si>
</sst>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%"/>
    <numFmt numFmtId="165" formatCode="_([$€-2]* #,##0.00_);_([$€-2]* \(#,##0.00\);_([$€-2]* &quot;-&quot;??_)"/>
    <numFmt numFmtId="166" formatCode="_(* #,##0_);_(* \(#,##0\);_(* &quot;-&quot;??_);_(@_)"/>
    <numFmt numFmtId="167" formatCode="0.0"/>
    <numFmt numFmtId="168" formatCode="#,##0.0"/>
    <numFmt numFmtId="169" formatCode="_(* #,##0.0_);_(* \(#,##0.0\);_(* &quot;-&quot;??_);_(@_)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 applyAlignment="1">
      <alignment horizontal="center"/>
    </xf>
    <xf numFmtId="3" fontId="0" fillId="0" borderId="0" xfId="0" applyNumberFormat="1"/>
    <xf numFmtId="0" fontId="9" fillId="0" borderId="0" xfId="0" applyFont="1"/>
    <xf numFmtId="0" fontId="6" fillId="0" borderId="1" xfId="0" applyFont="1" applyBorder="1"/>
    <xf numFmtId="0" fontId="8" fillId="0" borderId="0" xfId="0" applyFont="1"/>
    <xf numFmtId="3" fontId="6" fillId="0" borderId="0" xfId="0" applyNumberFormat="1" applyFont="1"/>
    <xf numFmtId="0" fontId="6" fillId="0" borderId="0" xfId="0" applyFont="1"/>
    <xf numFmtId="3" fontId="5" fillId="0" borderId="0" xfId="0" applyNumberFormat="1" applyFont="1"/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166" fontId="0" fillId="0" borderId="0" xfId="1" applyNumberFormat="1" applyFont="1" applyAlignment="1"/>
    <xf numFmtId="3" fontId="2" fillId="0" borderId="0" xfId="0" applyNumberFormat="1" applyFont="1"/>
    <xf numFmtId="43" fontId="0" fillId="0" borderId="0" xfId="1" applyFont="1"/>
    <xf numFmtId="43" fontId="2" fillId="0" borderId="0" xfId="1" applyFont="1"/>
    <xf numFmtId="0" fontId="6" fillId="0" borderId="2" xfId="0" applyFont="1" applyBorder="1"/>
    <xf numFmtId="166" fontId="8" fillId="0" borderId="0" xfId="1" applyNumberFormat="1" applyFont="1"/>
    <xf numFmtId="166" fontId="8" fillId="0" borderId="0" xfId="0" applyNumberFormat="1" applyFont="1"/>
    <xf numFmtId="0" fontId="2" fillId="0" borderId="1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0" fontId="8" fillId="0" borderId="1" xfId="0" applyFont="1" applyBorder="1"/>
    <xf numFmtId="0" fontId="2" fillId="3" borderId="1" xfId="0" applyFont="1" applyFill="1" applyBorder="1"/>
    <xf numFmtId="3" fontId="2" fillId="3" borderId="1" xfId="0" applyNumberFormat="1" applyFont="1" applyFill="1" applyBorder="1" applyAlignment="1">
      <alignment horizontal="right"/>
    </xf>
    <xf numFmtId="0" fontId="1" fillId="0" borderId="1" xfId="0" applyFont="1" applyBorder="1"/>
    <xf numFmtId="4" fontId="8" fillId="0" borderId="1" xfId="0" applyNumberFormat="1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0" fontId="2" fillId="3" borderId="4" xfId="0" applyFont="1" applyFill="1" applyBorder="1" applyAlignment="1">
      <alignment horizontal="left" wrapText="1"/>
    </xf>
    <xf numFmtId="0" fontId="15" fillId="0" borderId="0" xfId="0" applyFont="1"/>
    <xf numFmtId="3" fontId="8" fillId="0" borderId="1" xfId="0" applyNumberFormat="1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3" fontId="8" fillId="0" borderId="1" xfId="0" quotePrefix="1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right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3" fontId="11" fillId="0" borderId="1" xfId="0" applyNumberFormat="1" applyFont="1" applyBorder="1"/>
    <xf numFmtId="3" fontId="14" fillId="0" borderId="1" xfId="0" applyNumberFormat="1" applyFont="1" applyBorder="1"/>
    <xf numFmtId="3" fontId="14" fillId="3" borderId="1" xfId="0" applyNumberFormat="1" applyFont="1" applyFill="1" applyBorder="1"/>
    <xf numFmtId="3" fontId="1" fillId="0" borderId="1" xfId="0" applyNumberFormat="1" applyFont="1" applyBorder="1"/>
    <xf numFmtId="0" fontId="6" fillId="0" borderId="3" xfId="0" applyFont="1" applyBorder="1"/>
    <xf numFmtId="0" fontId="16" fillId="0" borderId="0" xfId="0" applyFont="1"/>
    <xf numFmtId="0" fontId="8" fillId="0" borderId="1" xfId="0" applyFont="1" applyBorder="1" applyAlignment="1">
      <alignment horizontal="right"/>
    </xf>
    <xf numFmtId="3" fontId="16" fillId="0" borderId="0" xfId="0" applyNumberFormat="1" applyFont="1"/>
    <xf numFmtId="0" fontId="17" fillId="0" borderId="0" xfId="0" applyFont="1"/>
    <xf numFmtId="167" fontId="0" fillId="0" borderId="0" xfId="0" applyNumberFormat="1"/>
    <xf numFmtId="10" fontId="0" fillId="0" borderId="0" xfId="3" applyNumberFormat="1" applyFont="1"/>
    <xf numFmtId="0" fontId="1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1" xfId="0" applyFont="1" applyBorder="1"/>
    <xf numFmtId="0" fontId="0" fillId="0" borderId="1" xfId="0" applyBorder="1"/>
    <xf numFmtId="0" fontId="19" fillId="0" borderId="0" xfId="0" applyFont="1"/>
    <xf numFmtId="168" fontId="2" fillId="3" borderId="1" xfId="0" applyNumberFormat="1" applyFont="1" applyFill="1" applyBorder="1" applyAlignment="1">
      <alignment horizontal="right"/>
    </xf>
    <xf numFmtId="168" fontId="2" fillId="0" borderId="1" xfId="0" applyNumberFormat="1" applyFont="1" applyBorder="1" applyAlignment="1">
      <alignment horizontal="right"/>
    </xf>
    <xf numFmtId="3" fontId="18" fillId="0" borderId="0" xfId="0" applyNumberFormat="1" applyFont="1" applyAlignment="1">
      <alignment horizontal="center"/>
    </xf>
    <xf numFmtId="0" fontId="18" fillId="0" borderId="1" xfId="0" applyFont="1" applyBorder="1" applyAlignment="1">
      <alignment horizontal="center"/>
    </xf>
    <xf numFmtId="43" fontId="0" fillId="0" borderId="0" xfId="0" applyNumberFormat="1"/>
    <xf numFmtId="4" fontId="8" fillId="0" borderId="9" xfId="0" applyNumberFormat="1" applyFont="1" applyBorder="1" applyAlignment="1">
      <alignment horizontal="right"/>
    </xf>
    <xf numFmtId="4" fontId="0" fillId="0" borderId="0" xfId="0" applyNumberFormat="1"/>
    <xf numFmtId="169" fontId="2" fillId="3" borderId="1" xfId="1" applyNumberFormat="1" applyFont="1" applyFill="1" applyBorder="1" applyAlignment="1">
      <alignment horizontal="center" vertical="center" wrapText="1"/>
    </xf>
    <xf numFmtId="169" fontId="8" fillId="0" borderId="1" xfId="1" applyNumberFormat="1" applyFont="1" applyBorder="1" applyAlignment="1">
      <alignment horizontal="right"/>
    </xf>
    <xf numFmtId="169" fontId="0" fillId="0" borderId="1" xfId="1" applyNumberFormat="1" applyFont="1" applyBorder="1"/>
    <xf numFmtId="169" fontId="0" fillId="0" borderId="0" xfId="1" applyNumberFormat="1" applyFont="1"/>
    <xf numFmtId="169" fontId="2" fillId="3" borderId="0" xfId="1" applyNumberFormat="1" applyFont="1" applyFill="1" applyBorder="1" applyAlignment="1">
      <alignment horizontal="right"/>
    </xf>
    <xf numFmtId="169" fontId="2" fillId="3" borderId="1" xfId="1" applyNumberFormat="1" applyFont="1" applyFill="1" applyBorder="1" applyAlignment="1">
      <alignment horizontal="right"/>
    </xf>
    <xf numFmtId="169" fontId="8" fillId="0" borderId="0" xfId="1" applyNumberFormat="1" applyFont="1" applyBorder="1" applyAlignment="1">
      <alignment horizontal="right"/>
    </xf>
    <xf numFmtId="169" fontId="8" fillId="0" borderId="0" xfId="1" applyNumberFormat="1" applyFont="1" applyBorder="1"/>
    <xf numFmtId="168" fontId="2" fillId="0" borderId="1" xfId="0" applyNumberFormat="1" applyFont="1" applyBorder="1"/>
    <xf numFmtId="168" fontId="2" fillId="3" borderId="1" xfId="0" applyNumberFormat="1" applyFont="1" applyFill="1" applyBorder="1"/>
    <xf numFmtId="168" fontId="8" fillId="0" borderId="1" xfId="0" applyNumberFormat="1" applyFont="1" applyBorder="1"/>
    <xf numFmtId="167" fontId="2" fillId="3" borderId="1" xfId="0" applyNumberFormat="1" applyFont="1" applyFill="1" applyBorder="1"/>
    <xf numFmtId="3" fontId="8" fillId="0" borderId="0" xfId="0" applyNumberFormat="1" applyFont="1"/>
    <xf numFmtId="168" fontId="11" fillId="0" borderId="1" xfId="0" applyNumberFormat="1" applyFont="1" applyBorder="1" applyAlignment="1">
      <alignment horizontal="right"/>
    </xf>
    <xf numFmtId="168" fontId="11" fillId="0" borderId="1" xfId="0" applyNumberFormat="1" applyFont="1" applyBorder="1"/>
    <xf numFmtId="168" fontId="2" fillId="0" borderId="1" xfId="0" applyNumberFormat="1" applyFont="1" applyBorder="1" applyAlignment="1">
      <alignment horizontal="right" wrapText="1"/>
    </xf>
    <xf numFmtId="168" fontId="2" fillId="0" borderId="1" xfId="0" applyNumberFormat="1" applyFont="1" applyBorder="1" applyAlignment="1">
      <alignment wrapText="1"/>
    </xf>
    <xf numFmtId="164" fontId="0" fillId="0" borderId="0" xfId="3" applyNumberFormat="1" applyFont="1" applyFill="1"/>
    <xf numFmtId="0" fontId="2" fillId="3" borderId="1" xfId="0" applyFont="1" applyFill="1" applyBorder="1" applyAlignment="1">
      <alignment horizontal="center" vertical="center" wrapText="1"/>
    </xf>
    <xf numFmtId="0" fontId="8" fillId="3" borderId="0" xfId="0" applyFont="1" applyFill="1" applyBorder="1"/>
    <xf numFmtId="0" fontId="2" fillId="3" borderId="0" xfId="0" applyFont="1" applyFill="1" applyBorder="1"/>
    <xf numFmtId="3" fontId="2" fillId="3" borderId="0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right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left" indent="2"/>
    </xf>
    <xf numFmtId="0" fontId="10" fillId="3" borderId="1" xfId="0" applyFont="1" applyFill="1" applyBorder="1" applyAlignment="1">
      <alignment horizontal="center"/>
    </xf>
    <xf numFmtId="2" fontId="2" fillId="3" borderId="8" xfId="2" applyNumberFormat="1" applyFont="1" applyFill="1" applyBorder="1" applyAlignment="1">
      <alignment horizontal="center" vertical="center" wrapText="1"/>
    </xf>
    <xf numFmtId="2" fontId="2" fillId="3" borderId="2" xfId="2" applyNumberFormat="1" applyFont="1" applyFill="1" applyBorder="1" applyAlignment="1">
      <alignment horizontal="center" vertical="center" wrapText="1"/>
    </xf>
    <xf numFmtId="165" fontId="4" fillId="3" borderId="1" xfId="2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65" fontId="2" fillId="3" borderId="1" xfId="2" applyFont="1" applyFill="1" applyBorder="1" applyAlignment="1">
      <alignment horizontal="center" vertical="center"/>
    </xf>
  </cellXfs>
  <cellStyles count="4">
    <cellStyle name="Comma" xfId="1" builtinId="3"/>
    <cellStyle name="Euro" xfId="2" xr:uid="{00000000-0005-0000-0000-000002000000}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
</a:t>
            </a:r>
          </a:p>
        </c:rich>
      </c:tx>
      <c:layout>
        <c:manualLayout>
          <c:xMode val="edge"/>
          <c:yMode val="edge"/>
          <c:x val="7.0158970303384567E-3"/>
          <c:y val="1.31071741032370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73120728929385"/>
          <c:y val="8.3916227184336736E-2"/>
          <c:w val="0.71412300683371299"/>
          <c:h val="0.741260006794974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Ramos'!$D$67:$N$67</c:f>
              <c:strCache>
                <c:ptCount val="11"/>
                <c:pt idx="0">
                  <c:v>Vida Individual </c:v>
                </c:pt>
                <c:pt idx="1">
                  <c:v>Vida Colectivo </c:v>
                </c:pt>
                <c:pt idx="2">
                  <c:v>Salud </c:v>
                </c:pt>
                <c:pt idx="3">
                  <c:v>Accidentes Personales 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 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Ramos'!$D$68:$N$68</c:f>
              <c:numCache>
                <c:formatCode>#,##0</c:formatCode>
                <c:ptCount val="11"/>
                <c:pt idx="0">
                  <c:v>127191124.67000002</c:v>
                </c:pt>
                <c:pt idx="1">
                  <c:v>1445073912.96</c:v>
                </c:pt>
                <c:pt idx="2">
                  <c:v>2845724630.02</c:v>
                </c:pt>
                <c:pt idx="3">
                  <c:v>387909844.94999993</c:v>
                </c:pt>
                <c:pt idx="4">
                  <c:v>2283910639.7900004</c:v>
                </c:pt>
                <c:pt idx="5">
                  <c:v>163654605.22000003</c:v>
                </c:pt>
                <c:pt idx="6">
                  <c:v>114517574.72999999</c:v>
                </c:pt>
                <c:pt idx="7">
                  <c:v>2627291920.8499999</c:v>
                </c:pt>
                <c:pt idx="8">
                  <c:v>42333298.43</c:v>
                </c:pt>
                <c:pt idx="9">
                  <c:v>414029974.65999997</c:v>
                </c:pt>
                <c:pt idx="10">
                  <c:v>716842391.94999993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6-4D4C-BF8A-8D3AD54FD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9839"/>
        <c:axId val="1"/>
      </c:barChart>
      <c:catAx>
        <c:axId val="6728698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98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724363603021239"/>
          <c:y val="0.90209798775153116"/>
          <c:w val="0.20956721567009362"/>
          <c:h val="8.3916010498687688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40748031496063"/>
          <c:y val="2.950833610587409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'1eras 10 Compañías'!$B$9:$C$9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Compañías'!$C$10:$C$19</c:f>
              <c:numCache>
                <c:formatCode>#,##0</c:formatCode>
                <c:ptCount val="10"/>
                <c:pt idx="0">
                  <c:v>3902212778.4199996</c:v>
                </c:pt>
                <c:pt idx="1">
                  <c:v>3081310904.5699997</c:v>
                </c:pt>
                <c:pt idx="2">
                  <c:v>3239921708.71</c:v>
                </c:pt>
                <c:pt idx="3">
                  <c:v>1888631050.6800003</c:v>
                </c:pt>
                <c:pt idx="4">
                  <c:v>1410821957.9199998</c:v>
                </c:pt>
                <c:pt idx="5">
                  <c:v>1361698932.4199998</c:v>
                </c:pt>
                <c:pt idx="6">
                  <c:v>773215798.88999999</c:v>
                </c:pt>
                <c:pt idx="7">
                  <c:v>711665216.27999997</c:v>
                </c:pt>
                <c:pt idx="8">
                  <c:v>598493490.28999996</c:v>
                </c:pt>
                <c:pt idx="9">
                  <c:v>320774044.35999995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E-4E0C-BB88-9D08322C385E}"/>
            </c:ext>
          </c:extLst>
        </c:ser>
        <c:ser>
          <c:idx val="1"/>
          <c:order val="1"/>
          <c:tx>
            <c:strRef>
              <c:f>'1eras 10 Compañías'!$D$9:$E$9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Compañías'!$E$10:$E$19</c:f>
              <c:numCache>
                <c:formatCode>#,##0</c:formatCode>
                <c:ptCount val="10"/>
                <c:pt idx="0">
                  <c:v>4097360359.2799997</c:v>
                </c:pt>
                <c:pt idx="1">
                  <c:v>4016435280.9199996</c:v>
                </c:pt>
                <c:pt idx="2">
                  <c:v>3758810097.3000002</c:v>
                </c:pt>
                <c:pt idx="3">
                  <c:v>2200524372.3200002</c:v>
                </c:pt>
                <c:pt idx="4">
                  <c:v>1787999719.3099999</c:v>
                </c:pt>
                <c:pt idx="5">
                  <c:v>1500350332.4499998</c:v>
                </c:pt>
                <c:pt idx="6">
                  <c:v>1089687951.79</c:v>
                </c:pt>
                <c:pt idx="7">
                  <c:v>718622666.77999997</c:v>
                </c:pt>
                <c:pt idx="8">
                  <c:v>629659577.44000006</c:v>
                </c:pt>
                <c:pt idx="9">
                  <c:v>359833121.03999996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1E-4E0C-BB88-9D08322C3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0937570001817406E-2"/>
          <c:y val="0.79016376474067496"/>
          <c:w val="0.13593771793018627"/>
          <c:h val="0.19672137813759194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9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2597904742983337E-2"/>
          <c:y val="6.9079058322397857E-2"/>
          <c:w val="0.90453972353610923"/>
          <c:h val="0.68421162528851209"/>
        </c:manualLayout>
      </c:layout>
      <c:bar3DChart>
        <c:barDir val="col"/>
        <c:grouping val="clustered"/>
        <c:varyColors val="0"/>
        <c:ser>
          <c:idx val="0"/>
          <c:order val="0"/>
          <c:tx>
            <c:v>Año 2015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Compañías'!$C$62:$C$71</c:f>
            </c:numRef>
          </c:val>
          <c:extLst>
            <c:ext xmlns:c16="http://schemas.microsoft.com/office/drawing/2014/chart" uri="{C3380CC4-5D6E-409C-BE32-E72D297353CC}">
              <c16:uniqueId val="{00000000-749C-46B2-8AB6-F7A35513DF8A}"/>
            </c:ext>
          </c:extLst>
        </c:ser>
        <c:ser>
          <c:idx val="1"/>
          <c:order val="1"/>
          <c:tx>
            <c:v>Año 2016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Compañías'!$E$62:$E$71</c:f>
            </c:numRef>
          </c:val>
          <c:extLst>
            <c:ext xmlns:c16="http://schemas.microsoft.com/office/drawing/2014/chart" uri="{C3380CC4-5D6E-409C-BE32-E72D297353CC}">
              <c16:uniqueId val="{00000001-749C-46B2-8AB6-F7A35513D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1839"/>
        <c:axId val="1"/>
        <c:axId val="0"/>
      </c:bar3DChart>
      <c:catAx>
        <c:axId val="672861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1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2519561815336464E-2"/>
          <c:y val="0.80592243403785047"/>
          <c:w val="0.13928028949432963"/>
          <c:h val="0.18421087166735739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51174937923725E-2"/>
          <c:y val="2.9508196721311476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'1eras 10 Compañías'!$B$103:$C$103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'1eras 10 Compañías'!$A$104:$A$113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Compañías'!$C$104:$C$113</c:f>
              <c:numCache>
                <c:formatCode>#,##0</c:formatCode>
                <c:ptCount val="10"/>
                <c:pt idx="0">
                  <c:v>2085323485.5999997</c:v>
                </c:pt>
                <c:pt idx="1">
                  <c:v>1166200331.04</c:v>
                </c:pt>
                <c:pt idx="2">
                  <c:v>1632646751.6900001</c:v>
                </c:pt>
                <c:pt idx="3">
                  <c:v>872643918.10000002</c:v>
                </c:pt>
                <c:pt idx="4">
                  <c:v>674574004.16000009</c:v>
                </c:pt>
                <c:pt idx="5">
                  <c:v>577732294.86000013</c:v>
                </c:pt>
                <c:pt idx="6">
                  <c:v>367239321.49000001</c:v>
                </c:pt>
                <c:pt idx="7">
                  <c:v>313991218.02999997</c:v>
                </c:pt>
                <c:pt idx="8">
                  <c:v>327169722.33999997</c:v>
                </c:pt>
                <c:pt idx="9">
                  <c:v>167413367.50999999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A4A-4C9D-9E92-6AA0B5BDB8E7}"/>
            </c:ext>
          </c:extLst>
        </c:ser>
        <c:ser>
          <c:idx val="0"/>
          <c:order val="1"/>
          <c:tx>
            <c:strRef>
              <c:f>'1eras 10 Compañías'!$D$9:$E$9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Compañías'!$C$10:$C$19</c:f>
              <c:numCache>
                <c:formatCode>#,##0</c:formatCode>
                <c:ptCount val="10"/>
                <c:pt idx="0">
                  <c:v>3902212778.4199996</c:v>
                </c:pt>
                <c:pt idx="1">
                  <c:v>3081310904.5699997</c:v>
                </c:pt>
                <c:pt idx="2">
                  <c:v>3239921708.71</c:v>
                </c:pt>
                <c:pt idx="3">
                  <c:v>1888631050.6800003</c:v>
                </c:pt>
                <c:pt idx="4">
                  <c:v>1410821957.9199998</c:v>
                </c:pt>
                <c:pt idx="5">
                  <c:v>1361698932.4199998</c:v>
                </c:pt>
                <c:pt idx="6">
                  <c:v>773215798.88999999</c:v>
                </c:pt>
                <c:pt idx="7">
                  <c:v>711665216.27999997</c:v>
                </c:pt>
                <c:pt idx="8">
                  <c:v>598493490.28999996</c:v>
                </c:pt>
                <c:pt idx="9">
                  <c:v>320774044.35999995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A4A-4C9D-9E92-6AA0B5BDB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8541666666666664E-3"/>
          <c:y val="0.79955343610217733"/>
          <c:w val="0.13593771793018627"/>
          <c:h val="0.19672137813759194"/>
        </c:manualLayout>
      </c:layout>
      <c:overlay val="0"/>
      <c:spPr>
        <a:gradFill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51174937923725E-2"/>
          <c:y val="2.9508196721311476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'1eras 10 Compañías'!$B$143:$C$143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'1eras 10 Compañías'!$A$144:$A$153</c:f>
              <c:strCache>
                <c:ptCount val="10"/>
                <c:pt idx="0">
                  <c:v>Seguros Reservas, S. A.</c:v>
                </c:pt>
                <c:pt idx="1">
                  <c:v>Humano Seguros, S. A.</c:v>
                </c:pt>
                <c:pt idx="2">
                  <c:v>Seguros Universal,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Compañías'!$C$144:$C$153</c:f>
              <c:numCache>
                <c:formatCode>#,##0</c:formatCode>
                <c:ptCount val="10"/>
                <c:pt idx="0">
                  <c:v>1915110573.5299997</c:v>
                </c:pt>
                <c:pt idx="1">
                  <c:v>1607274957.0199997</c:v>
                </c:pt>
                <c:pt idx="2">
                  <c:v>1816889292.8199999</c:v>
                </c:pt>
                <c:pt idx="3">
                  <c:v>1015987132.5800002</c:v>
                </c:pt>
                <c:pt idx="4">
                  <c:v>736247953.75999975</c:v>
                </c:pt>
                <c:pt idx="5">
                  <c:v>783966637.5599997</c:v>
                </c:pt>
                <c:pt idx="6">
                  <c:v>405976477.39999998</c:v>
                </c:pt>
                <c:pt idx="7">
                  <c:v>397673998.25</c:v>
                </c:pt>
                <c:pt idx="8">
                  <c:v>271323767.94999999</c:v>
                </c:pt>
                <c:pt idx="9">
                  <c:v>153360676.84999996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C-4146-91F0-4032B9673930}"/>
            </c:ext>
          </c:extLst>
        </c:ser>
        <c:ser>
          <c:idx val="0"/>
          <c:order val="1"/>
          <c:tx>
            <c:strRef>
              <c:f>'1eras 10 Compañías'!$D$9:$E$9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Compañías'!$C$10:$C$19</c:f>
              <c:numCache>
                <c:formatCode>#,##0</c:formatCode>
                <c:ptCount val="10"/>
                <c:pt idx="0">
                  <c:v>3902212778.4199996</c:v>
                </c:pt>
                <c:pt idx="1">
                  <c:v>3081310904.5699997</c:v>
                </c:pt>
                <c:pt idx="2">
                  <c:v>3239921708.71</c:v>
                </c:pt>
                <c:pt idx="3">
                  <c:v>1888631050.6800003</c:v>
                </c:pt>
                <c:pt idx="4">
                  <c:v>1410821957.9199998</c:v>
                </c:pt>
                <c:pt idx="5">
                  <c:v>1361698932.4199998</c:v>
                </c:pt>
                <c:pt idx="6">
                  <c:v>773215798.88999999</c:v>
                </c:pt>
                <c:pt idx="7">
                  <c:v>711665216.27999997</c:v>
                </c:pt>
                <c:pt idx="8">
                  <c:v>598493490.28999996</c:v>
                </c:pt>
                <c:pt idx="9">
                  <c:v>320774044.35999995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EC-4146-91F0-4032B9673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8541666666666664E-3"/>
          <c:y val="0.79955343610217733"/>
          <c:w val="0.13593771793018627"/>
          <c:h val="0.19672137813759194"/>
        </c:manualLayout>
      </c:layout>
      <c:overlay val="0"/>
      <c:spPr>
        <a:gradFill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566812590860968E-2"/>
          <c:y val="5.2238901146552053E-2"/>
          <c:w val="0.91267916984739861"/>
          <c:h val="0.7985089175258670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 x Ramos &amp; Trimestre'!$A$8:$A$10,'PNC x Ramos &amp; Trimestre'!$A$13:$A$15,'PNC x Ramos &amp; Trimestre'!$A$18:$A$20,'PNC x Ramos &amp; Trimestre'!$A$23:$A$25)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 x Ramos &amp; Trimestre'!$B$8:$B$10,'PNC x Ramos &amp; Trimestre'!$B$13:$B$15,'PNC x Ramos &amp; Trimestre'!$B$18:$B$20,'PNC x Ramos &amp; Trimestre'!$B$23:$B$25)</c:f>
              <c:numCache>
                <c:formatCode>#,##0</c:formatCode>
                <c:ptCount val="12"/>
                <c:pt idx="0">
                  <c:v>11168479918.230003</c:v>
                </c:pt>
                <c:pt idx="1">
                  <c:v>11251121886.260002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9-44C4-A674-0381B0072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1599"/>
        <c:axId val="1"/>
        <c:axId val="0"/>
      </c:bar3DChart>
      <c:catAx>
        <c:axId val="673921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15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4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814826215605773"/>
          <c:y val="4.9470050018720353E-2"/>
          <c:w val="0.78565860302973167"/>
          <c:h val="0.8162558253088858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('PNC, x Cia &amp; Trimestre'!$B$7:$D$7,'PNC, x Cia &amp; Trimestre'!$F$7:$H$7,'PNC, x Cia &amp; Trimestre'!$J$7:$L$7,'PNC, x Cia &amp; Trimestre'!$N$7:$P$7)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('PNC, x Cia &amp; Trimestre'!$B$41:$D$41,'PNC, x Cia &amp; Trimestre'!$F$41:$H$41,'PNC, x Cia &amp; Trimestre'!$J$41:$L$41,'PNC, x Cia &amp; Trimestre'!$N$41:$P$41)</c:f>
              <c:numCache>
                <c:formatCode>#,##0</c:formatCode>
                <c:ptCount val="12"/>
                <c:pt idx="0">
                  <c:v>1260253.25</c:v>
                </c:pt>
                <c:pt idx="1">
                  <c:v>286759.63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9-41AB-AD22-B10983E58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32399"/>
        <c:axId val="1"/>
        <c:axId val="0"/>
      </c:bar3DChart>
      <c:catAx>
        <c:axId val="673932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323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20759916246424254"/>
          <c:y val="0.15862409603862809"/>
          <c:w val="0.72513043734701699"/>
          <c:h val="0.60989711729071838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Ramos'!$D$127:$N$127</c:f>
              <c:strCache>
                <c:ptCount val="11"/>
                <c:pt idx="0">
                  <c:v>Vida Individual </c:v>
                </c:pt>
                <c:pt idx="1">
                  <c:v>Vida Colectivo </c:v>
                </c:pt>
                <c:pt idx="2">
                  <c:v>Salud </c:v>
                </c:pt>
                <c:pt idx="3">
                  <c:v>Accidentes Personales 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 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Ramos'!$D$128:$N$128</c:f>
              <c:numCache>
                <c:formatCode>#,##0</c:formatCode>
                <c:ptCount val="11"/>
                <c:pt idx="0">
                  <c:v>189863086.38</c:v>
                </c:pt>
                <c:pt idx="1">
                  <c:v>1706795985.4000003</c:v>
                </c:pt>
                <c:pt idx="2">
                  <c:v>2933569940.7200003</c:v>
                </c:pt>
                <c:pt idx="3">
                  <c:v>121398797.41</c:v>
                </c:pt>
                <c:pt idx="4">
                  <c:v>2580539492.4800005</c:v>
                </c:pt>
                <c:pt idx="5">
                  <c:v>105362592.25</c:v>
                </c:pt>
                <c:pt idx="6">
                  <c:v>130373677.81999998</c:v>
                </c:pt>
                <c:pt idx="7">
                  <c:v>2493426896.6500001</c:v>
                </c:pt>
                <c:pt idx="8">
                  <c:v>25720884.030000001</c:v>
                </c:pt>
                <c:pt idx="9">
                  <c:v>180011463.00999999</c:v>
                </c:pt>
                <c:pt idx="10">
                  <c:v>784059070.11000013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D-4B3A-86F9-B9B180245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7439"/>
        <c:axId val="1"/>
      </c:barChart>
      <c:catAx>
        <c:axId val="672867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7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5714262816384593"/>
          <c:y val="0.88194428486138798"/>
          <c:w val="0.20914290293865939"/>
          <c:h val="9.027744922442637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74086896725457"/>
          <c:y val="5.9440660922238514E-2"/>
          <c:w val="0.74319161466684369"/>
          <c:h val="0.7202809499988902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Ramos'!$D$7:$N$7</c:f>
              <c:strCache>
                <c:ptCount val="11"/>
                <c:pt idx="0">
                  <c:v>Vida Individual </c:v>
                </c:pt>
                <c:pt idx="1">
                  <c:v>Vida Colectivo </c:v>
                </c:pt>
                <c:pt idx="2">
                  <c:v>Salud </c:v>
                </c:pt>
                <c:pt idx="3">
                  <c:v>Accidentes Personales 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 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Ramos'!$D$8:$N$8</c:f>
              <c:numCache>
                <c:formatCode>#,##0</c:formatCode>
                <c:ptCount val="11"/>
                <c:pt idx="0">
                  <c:v>317054211.05000001</c:v>
                </c:pt>
                <c:pt idx="1">
                  <c:v>3151869898.3600006</c:v>
                </c:pt>
                <c:pt idx="2">
                  <c:v>5779294570.7399998</c:v>
                </c:pt>
                <c:pt idx="3">
                  <c:v>509308642.3599999</c:v>
                </c:pt>
                <c:pt idx="4">
                  <c:v>4864450132.2700005</c:v>
                </c:pt>
                <c:pt idx="5">
                  <c:v>269017197.47000003</c:v>
                </c:pt>
                <c:pt idx="6">
                  <c:v>244891252.54999995</c:v>
                </c:pt>
                <c:pt idx="7">
                  <c:v>5120718817.5</c:v>
                </c:pt>
                <c:pt idx="8">
                  <c:v>68054182.460000008</c:v>
                </c:pt>
                <c:pt idx="9">
                  <c:v>594041437.66999996</c:v>
                </c:pt>
                <c:pt idx="10">
                  <c:v>1500901462.0599999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7-4D6D-A3A6-1FFF606A8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3439"/>
        <c:axId val="1"/>
      </c:barChart>
      <c:catAx>
        <c:axId val="672863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3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583793590218396"/>
          <c:y val="0.88489222630954911"/>
          <c:w val="0.21094633109511612"/>
          <c:h val="8.633083026783816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0833278193167031E-2"/>
          <c:y val="3.50316770748484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166692663157367"/>
          <c:y val="0.10509554140127389"/>
          <c:w val="0.78333439579860542"/>
          <c:h val="0.6656050955414012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Porc'!$A$48:$A$49,'P.N.C.x Ramos, variación y Porc'!$A$51:$A$59)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Porc'!$E$48:$E$49,'P.N.C.x Ramos, variación y Porc'!$E$51:$E$59)</c:f>
              <c:numCache>
                <c:formatCode>#,##0.0</c:formatCode>
                <c:ptCount val="11"/>
                <c:pt idx="0">
                  <c:v>-27.169707035463208</c:v>
                </c:pt>
                <c:pt idx="1">
                  <c:v>8.1902011110833151</c:v>
                </c:pt>
                <c:pt idx="2">
                  <c:v>13.789703091818561</c:v>
                </c:pt>
                <c:pt idx="3">
                  <c:v>493.88319103440023</c:v>
                </c:pt>
                <c:pt idx="4">
                  <c:v>15.208537169264872</c:v>
                </c:pt>
                <c:pt idx="5">
                  <c:v>340.37452406187521</c:v>
                </c:pt>
                <c:pt idx="6">
                  <c:v>48.768605998403416</c:v>
                </c:pt>
                <c:pt idx="7">
                  <c:v>15.197261257115485</c:v>
                </c:pt>
                <c:pt idx="8">
                  <c:v>16.359561170747163</c:v>
                </c:pt>
                <c:pt idx="9">
                  <c:v>141.65190291328952</c:v>
                </c:pt>
                <c:pt idx="10">
                  <c:v>38.609659893653465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1-44F8-A54A-766A5ECCF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5039"/>
        <c:axId val="1"/>
        <c:axId val="0"/>
      </c:bar3DChart>
      <c:catAx>
        <c:axId val="6728650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503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222273686377438"/>
          <c:y val="0.88216580686034929"/>
          <c:w val="0.27083364579427571"/>
          <c:h val="8.917187075753463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9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3.3287109944590262E-2"/>
          <c:y val="8.540932383452068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461858529819694"/>
          <c:y val="8.1850533807829182E-2"/>
          <c:w val="0.62274618585298191"/>
          <c:h val="0.69395017793594305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Porc'!$A$87:$A$88,'P.N.C.x Ramos, variación y Porc'!$A$90:$A$98)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Porc'!$E$87:$E$88,'P.N.C.x Ramos, variación y Porc'!$E$90:$E$98)</c:f>
              <c:numCache>
                <c:formatCode>#,##0.0</c:formatCode>
                <c:ptCount val="11"/>
                <c:pt idx="0">
                  <c:v>27.57497502238369</c:v>
                </c:pt>
                <c:pt idx="1">
                  <c:v>9.0525965434602043</c:v>
                </c:pt>
                <c:pt idx="2">
                  <c:v>16.360333266586405</c:v>
                </c:pt>
                <c:pt idx="3">
                  <c:v>-7.3294809770650726</c:v>
                </c:pt>
                <c:pt idx="4">
                  <c:v>11.442731787963597</c:v>
                </c:pt>
                <c:pt idx="5">
                  <c:v>-47.077301492124107</c:v>
                </c:pt>
                <c:pt idx="6">
                  <c:v>-7.125946427049171</c:v>
                </c:pt>
                <c:pt idx="7">
                  <c:v>9.6652131862307371</c:v>
                </c:pt>
                <c:pt idx="8">
                  <c:v>-43.032034798935555</c:v>
                </c:pt>
                <c:pt idx="9">
                  <c:v>10.797845003479203</c:v>
                </c:pt>
                <c:pt idx="10">
                  <c:v>31.321656365401484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F-4B94-BBD4-B9DC5C44C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31199"/>
        <c:axId val="1"/>
        <c:axId val="0"/>
      </c:bar3DChart>
      <c:catAx>
        <c:axId val="673931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31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199766695829688"/>
          <c:y val="0.88967969912851808"/>
          <c:w val="0.31484062408865549"/>
          <c:h val="8.89679699128518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hPercent val="28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8559556786703602"/>
          <c:y val="7.4627001637931512E-2"/>
          <c:w val="0.75484764542936289"/>
          <c:h val="0.7014938153965562"/>
        </c:manualLayout>
      </c:layout>
      <c:bar3DChart>
        <c:barDir val="bar"/>
        <c:grouping val="stack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Porc'!$A$8:$A$9,'P.N.C.x Ramos, variación y Porc'!$A$11:$A$19)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Porc'!$E$8:$E$9,'P.N.C.x Ramos, variación y Porc'!$E$11:$E$19)</c:f>
              <c:numCache>
                <c:formatCode>#,##0.0</c:formatCode>
                <c:ptCount val="11"/>
                <c:pt idx="0">
                  <c:v>-1.9819484856266547</c:v>
                </c:pt>
                <c:pt idx="1">
                  <c:v>8.6555037297588253</c:v>
                </c:pt>
                <c:pt idx="2">
                  <c:v>15.080199699947086</c:v>
                </c:pt>
                <c:pt idx="3">
                  <c:v>159.43045825340778</c:v>
                </c:pt>
                <c:pt idx="4">
                  <c:v>13.179680622518134</c:v>
                </c:pt>
                <c:pt idx="5">
                  <c:v>13.869562343067072</c:v>
                </c:pt>
                <c:pt idx="6">
                  <c:v>12.669396337956153</c:v>
                </c:pt>
                <c:pt idx="7">
                  <c:v>12.435499431782612</c:v>
                </c:pt>
                <c:pt idx="8">
                  <c:v>-16.529874671382778</c:v>
                </c:pt>
                <c:pt idx="9">
                  <c:v>77.962432686686071</c:v>
                </c:pt>
                <c:pt idx="10">
                  <c:v>34.704394185727637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D-42FA-8B0A-C4BB20462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9599"/>
        <c:axId val="1"/>
        <c:axId val="0"/>
      </c:bar3DChart>
      <c:catAx>
        <c:axId val="6739295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95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40304716183981276"/>
          <c:y val="0.90298676495225327"/>
          <c:w val="0.24792247122955785"/>
          <c:h val="7.4626905679343269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85548003095234"/>
          <c:y val="7.2289440141190306E-2"/>
          <c:w val="0.81337542325967094"/>
          <c:h val="0.421688400823610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'% Simple &amp; % Acumulado'!$C$70:$C$102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Patria, S. A., Compañía de Seguros</c:v>
                </c:pt>
                <c:pt idx="12">
                  <c:v>Cooperativa Nacional De Seguros, Inc </c:v>
                </c:pt>
                <c:pt idx="13">
                  <c:v>Compañía Dominicana de Seguros, C. por A.</c:v>
                </c:pt>
                <c:pt idx="14">
                  <c:v>Atlántica Seguros, S. A.</c:v>
                </c:pt>
                <c:pt idx="15">
                  <c:v>Seguros APS, S.R.L.</c:v>
                </c:pt>
                <c:pt idx="16">
                  <c:v>Cuna Mutual Insurance Society Dominicana</c:v>
                </c:pt>
                <c:pt idx="17">
                  <c:v>Angloamericana de Seguros, S. A.</c:v>
                </c:pt>
                <c:pt idx="18">
                  <c:v>One Alliance Seguros, S.A.</c:v>
                </c:pt>
                <c:pt idx="19">
                  <c:v>Seguros La Internacional, S. A.</c:v>
                </c:pt>
                <c:pt idx="20">
                  <c:v>Bupa Dominicana, S. A.</c:v>
                </c:pt>
                <c:pt idx="21">
                  <c:v>BMI Compañía de Seguros, S. A.</c:v>
                </c:pt>
                <c:pt idx="22">
                  <c:v>Aseguradora Agropecuaria Dominicana, S. A.</c:v>
                </c:pt>
                <c:pt idx="23">
                  <c:v>Seguros Ademi, S.A.</c:v>
                </c:pt>
                <c:pt idx="24">
                  <c:v>Multiseguros Su, S.A.</c:v>
                </c:pt>
                <c:pt idx="25">
                  <c:v>Futuro Seguros</c:v>
                </c:pt>
                <c:pt idx="26">
                  <c:v>Unit, S.A.</c:v>
                </c:pt>
                <c:pt idx="27">
                  <c:v>Midas Seguros,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Seguros Yunen, S.A.</c:v>
                </c:pt>
                <c:pt idx="31">
                  <c:v>Hylseg Seguros S.A</c:v>
                </c:pt>
                <c:pt idx="32">
                  <c:v>Creciendo Seguros</c:v>
                </c:pt>
              </c:strCache>
            </c:strRef>
          </c:cat>
          <c:val>
            <c:numRef>
              <c:f>'% Simple &amp; % Acumulado'!$E$70:$E$102</c:f>
              <c:numCache>
                <c:formatCode>_(* #,##0.0_);_(* \(#,##0.0\);_(* "-"??_);_(@_)</c:formatCode>
                <c:ptCount val="33"/>
                <c:pt idx="0">
                  <c:v>19.401839950242859</c:v>
                </c:pt>
                <c:pt idx="1">
                  <c:v>17.578603074671065</c:v>
                </c:pt>
                <c:pt idx="2">
                  <c:v>16.059691255945385</c:v>
                </c:pt>
                <c:pt idx="3">
                  <c:v>9.6597510422974135</c:v>
                </c:pt>
                <c:pt idx="4">
                  <c:v>7.5664242448127652</c:v>
                </c:pt>
                <c:pt idx="5">
                  <c:v>6.3833808234396283</c:v>
                </c:pt>
                <c:pt idx="6">
                  <c:v>4.9477231560226009</c:v>
                </c:pt>
                <c:pt idx="7">
                  <c:v>3.3289393182606188</c:v>
                </c:pt>
                <c:pt idx="8">
                  <c:v>2.6055621230513739</c:v>
                </c:pt>
                <c:pt idx="9">
                  <c:v>1.7568328918220042</c:v>
                </c:pt>
                <c:pt idx="10">
                  <c:v>1.3105916785602949</c:v>
                </c:pt>
                <c:pt idx="11">
                  <c:v>0.98416913800942529</c:v>
                </c:pt>
                <c:pt idx="12">
                  <c:v>0.92915199489785139</c:v>
                </c:pt>
                <c:pt idx="13">
                  <c:v>0.79152757552712683</c:v>
                </c:pt>
                <c:pt idx="14">
                  <c:v>0.76454255767272195</c:v>
                </c:pt>
                <c:pt idx="15">
                  <c:v>0.72735148180195752</c:v>
                </c:pt>
                <c:pt idx="16">
                  <c:v>0.66820683178366891</c:v>
                </c:pt>
                <c:pt idx="17">
                  <c:v>0.644110995916092</c:v>
                </c:pt>
                <c:pt idx="18">
                  <c:v>0.61598151819843039</c:v>
                </c:pt>
                <c:pt idx="19">
                  <c:v>0.54544145538164057</c:v>
                </c:pt>
                <c:pt idx="20">
                  <c:v>0.53113578055661748</c:v>
                </c:pt>
                <c:pt idx="21">
                  <c:v>0.50925412917798207</c:v>
                </c:pt>
                <c:pt idx="22">
                  <c:v>0.40714297292846291</c:v>
                </c:pt>
                <c:pt idx="23">
                  <c:v>0.31288248817962694</c:v>
                </c:pt>
                <c:pt idx="24">
                  <c:v>0.25399508910515822</c:v>
                </c:pt>
                <c:pt idx="25">
                  <c:v>0.20392831931249539</c:v>
                </c:pt>
                <c:pt idx="26">
                  <c:v>0.15578573277103053</c:v>
                </c:pt>
                <c:pt idx="27">
                  <c:v>0.13797212532788528</c:v>
                </c:pt>
                <c:pt idx="28">
                  <c:v>7.4025218655810077E-2</c:v>
                </c:pt>
                <c:pt idx="29">
                  <c:v>7.1457930250411403E-2</c:v>
                </c:pt>
                <c:pt idx="30">
                  <c:v>3.7913697486157742E-2</c:v>
                </c:pt>
                <c:pt idx="31">
                  <c:v>2.339939024051331E-2</c:v>
                </c:pt>
                <c:pt idx="32">
                  <c:v>1.1284017692890537E-2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0-4B5C-9792-8A8D4B101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53743"/>
        <c:axId val="1"/>
      </c:barChart>
      <c:catAx>
        <c:axId val="7363537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537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52111343397149"/>
          <c:y val="8.5714435188398413E-2"/>
          <c:w val="0.80870978985665176"/>
          <c:h val="0.4107150019444090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'% Simple &amp; % Acumulado'!$C$134:$C$166</c:f>
              <c:strCache>
                <c:ptCount val="33"/>
                <c:pt idx="0">
                  <c:v>Seguros Reservas, S. A.</c:v>
                </c:pt>
                <c:pt idx="1">
                  <c:v>Humano Seguros, S. A.</c:v>
                </c:pt>
                <c:pt idx="2">
                  <c:v>Seguros Universal,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Cooperativa Nacional De Seguros, Inc </c:v>
                </c:pt>
                <c:pt idx="12">
                  <c:v>Compañía Dominicana de Seguros, C. por A.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Angloamericana de Seguros, S. A.</c:v>
                </c:pt>
                <c:pt idx="16">
                  <c:v>One Alliance Seguros, S.A.</c:v>
                </c:pt>
                <c:pt idx="17">
                  <c:v>Bupa Dominicana, S. A.</c:v>
                </c:pt>
                <c:pt idx="18">
                  <c:v>Cuna Mutual Insurance Society Dominicana</c:v>
                </c:pt>
                <c:pt idx="19">
                  <c:v>Seguros La Internacional, S. A.</c:v>
                </c:pt>
                <c:pt idx="20">
                  <c:v>BMI Compañía de Seguros, S. A.</c:v>
                </c:pt>
                <c:pt idx="21">
                  <c:v>Seguros APS, S.R.L.</c:v>
                </c:pt>
                <c:pt idx="22">
                  <c:v>Seguros Ademi, S.A.</c:v>
                </c:pt>
                <c:pt idx="23">
                  <c:v>Aseguradora Agropecuaria Dominicana, S. A.</c:v>
                </c:pt>
                <c:pt idx="24">
                  <c:v>Multiseguros Su, S.A.</c:v>
                </c:pt>
                <c:pt idx="25">
                  <c:v>Futuro Seguros</c:v>
                </c:pt>
                <c:pt idx="26">
                  <c:v>Midas Seguros, S.A.</c:v>
                </c:pt>
                <c:pt idx="27">
                  <c:v>Unit,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Seguros Yunen, S.A.</c:v>
                </c:pt>
                <c:pt idx="31">
                  <c:v>Hylseg Seguros S.A</c:v>
                </c:pt>
                <c:pt idx="32">
                  <c:v>Creciendo Seguros</c:v>
                </c:pt>
              </c:strCache>
            </c:strRef>
          </c:cat>
          <c:val>
            <c:numRef>
              <c:f>'% Simple &amp; % Acumulado'!$E$134:$E$166</c:f>
              <c:numCache>
                <c:formatCode>_(* #,##0.0_);_(* \(#,##0.0\);_(* "-"??_);_(@_)</c:formatCode>
                <c:ptCount val="33"/>
                <c:pt idx="0">
                  <c:v>18.248602649370973</c:v>
                </c:pt>
                <c:pt idx="1">
                  <c:v>17.466584437680908</c:v>
                </c:pt>
                <c:pt idx="2">
                  <c:v>17.158020152883701</c:v>
                </c:pt>
                <c:pt idx="3">
                  <c:v>9.9694681859220182</c:v>
                </c:pt>
                <c:pt idx="4">
                  <c:v>8.3808988697521407</c:v>
                </c:pt>
                <c:pt idx="5">
                  <c:v>6.9986240931369776</c:v>
                </c:pt>
                <c:pt idx="6">
                  <c:v>4.7737682528878809</c:v>
                </c:pt>
                <c:pt idx="7">
                  <c:v>3.0826325679890969</c:v>
                </c:pt>
                <c:pt idx="8">
                  <c:v>3.0099922336062597</c:v>
                </c:pt>
                <c:pt idx="9">
                  <c:v>1.4542691295506858</c:v>
                </c:pt>
                <c:pt idx="10">
                  <c:v>1.1302371880380624</c:v>
                </c:pt>
                <c:pt idx="11">
                  <c:v>0.89091938575843099</c:v>
                </c:pt>
                <c:pt idx="12">
                  <c:v>0.87656126844061233</c:v>
                </c:pt>
                <c:pt idx="13">
                  <c:v>0.84336208050397132</c:v>
                </c:pt>
                <c:pt idx="14">
                  <c:v>0.68769044129269152</c:v>
                </c:pt>
                <c:pt idx="15">
                  <c:v>0.63334207806442122</c:v>
                </c:pt>
                <c:pt idx="16">
                  <c:v>0.59551444102497619</c:v>
                </c:pt>
                <c:pt idx="17">
                  <c:v>0.58286510619074949</c:v>
                </c:pt>
                <c:pt idx="18">
                  <c:v>0.53346381789088904</c:v>
                </c:pt>
                <c:pt idx="19">
                  <c:v>0.51577476723336768</c:v>
                </c:pt>
                <c:pt idx="20">
                  <c:v>0.42625957939863812</c:v>
                </c:pt>
                <c:pt idx="21">
                  <c:v>0.3792839030756</c:v>
                </c:pt>
                <c:pt idx="22">
                  <c:v>0.307333281245736</c:v>
                </c:pt>
                <c:pt idx="23">
                  <c:v>0.24928101004977302</c:v>
                </c:pt>
                <c:pt idx="24">
                  <c:v>0.20423425407969123</c:v>
                </c:pt>
                <c:pt idx="25">
                  <c:v>0.17917228045159009</c:v>
                </c:pt>
                <c:pt idx="26">
                  <c:v>0.12703279348039331</c:v>
                </c:pt>
                <c:pt idx="27">
                  <c:v>0.10488141448730288</c:v>
                </c:pt>
                <c:pt idx="28">
                  <c:v>9.0546644885619004E-2</c:v>
                </c:pt>
                <c:pt idx="29">
                  <c:v>5.1228584920396315E-2</c:v>
                </c:pt>
                <c:pt idx="30">
                  <c:v>2.6832015513819283E-2</c:v>
                </c:pt>
                <c:pt idx="31">
                  <c:v>1.8774370870336038E-2</c:v>
                </c:pt>
                <c:pt idx="32">
                  <c:v>2.5487203222835418E-3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A-414F-BD54-63D75CC97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34143"/>
        <c:axId val="1"/>
      </c:barChart>
      <c:catAx>
        <c:axId val="7363341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341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62843591170834"/>
          <c:y val="0.10037174721189591"/>
          <c:w val="0.76205345582646034"/>
          <c:h val="0.40148698884758366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strRef>
              <c:f>'% Simple &amp; % Acumulado'!$C$7:$C$39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Patria, S. A., Compañía de Seguros</c:v>
                </c:pt>
                <c:pt idx="12">
                  <c:v>Cooperativa Nacional De Seguros, Inc </c:v>
                </c:pt>
                <c:pt idx="13">
                  <c:v>Compañía Dominicana de Seguros, C. por A.</c:v>
                </c:pt>
                <c:pt idx="14">
                  <c:v>Atlántica Seguros, S. A.</c:v>
                </c:pt>
                <c:pt idx="15">
                  <c:v>Angloamericana de Seguros, S. A.</c:v>
                </c:pt>
                <c:pt idx="16">
                  <c:v>One Alliance Seguros, S.A.</c:v>
                </c:pt>
                <c:pt idx="17">
                  <c:v>Cuna Mutual Insurance Society Dominicana</c:v>
                </c:pt>
                <c:pt idx="18">
                  <c:v>Bupa Dominicana, S. A.</c:v>
                </c:pt>
                <c:pt idx="19">
                  <c:v>Seguros APS, S.R.L.</c:v>
                </c:pt>
                <c:pt idx="20">
                  <c:v>Seguros La Internacional, S. A.</c:v>
                </c:pt>
                <c:pt idx="21">
                  <c:v>BMI Compañía de Seguros, S. A.</c:v>
                </c:pt>
                <c:pt idx="22">
                  <c:v>Aseguradora Agropecuaria Dominicana, S. A.</c:v>
                </c:pt>
                <c:pt idx="23">
                  <c:v>Seguros Ademi, S.A.</c:v>
                </c:pt>
                <c:pt idx="24">
                  <c:v>Multiseguros Su, S.A.</c:v>
                </c:pt>
                <c:pt idx="25">
                  <c:v>Futuro Seguros</c:v>
                </c:pt>
                <c:pt idx="26">
                  <c:v>Midas Seguros, S.A.</c:v>
                </c:pt>
                <c:pt idx="27">
                  <c:v>Unit,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Seguros Yunen, S.A.</c:v>
                </c:pt>
                <c:pt idx="31">
                  <c:v>Hylseg Seguros S.A</c:v>
                </c:pt>
                <c:pt idx="32">
                  <c:v>Creciendo Seguros</c:v>
                </c:pt>
              </c:strCache>
            </c:strRef>
          </c:cat>
          <c:val>
            <c:numRef>
              <c:f>'% Simple &amp; % Acumulado'!$E$7:$E$39</c:f>
              <c:numCache>
                <c:formatCode>_(* #,##0.0_);_(* \(#,##0.0\);_(* "-"??_);_(@_)</c:formatCode>
                <c:ptCount val="33"/>
                <c:pt idx="0">
                  <c:v>18.275794525750307</c:v>
                </c:pt>
                <c:pt idx="1">
                  <c:v>17.914837720782462</c:v>
                </c:pt>
                <c:pt idx="2">
                  <c:v>16.765730854984319</c:v>
                </c:pt>
                <c:pt idx="3">
                  <c:v>9.8151804457084459</c:v>
                </c:pt>
                <c:pt idx="4">
                  <c:v>7.9751626942451557</c:v>
                </c:pt>
                <c:pt idx="5">
                  <c:v>6.6921363971304926</c:v>
                </c:pt>
                <c:pt idx="6">
                  <c:v>4.8604250927051122</c:v>
                </c:pt>
                <c:pt idx="7">
                  <c:v>3.2053319815701662</c:v>
                </c:pt>
                <c:pt idx="8">
                  <c:v>2.808522572929451</c:v>
                </c:pt>
                <c:pt idx="9">
                  <c:v>1.6049933632984321</c:v>
                </c:pt>
                <c:pt idx="10">
                  <c:v>1.2200820266362555</c:v>
                </c:pt>
                <c:pt idx="11">
                  <c:v>0.91350609143728678</c:v>
                </c:pt>
                <c:pt idx="12">
                  <c:v>0.90996522480226461</c:v>
                </c:pt>
                <c:pt idx="13">
                  <c:v>0.83420114536799839</c:v>
                </c:pt>
                <c:pt idx="14">
                  <c:v>0.72597485534914241</c:v>
                </c:pt>
                <c:pt idx="15">
                  <c:v>0.63870668907831396</c:v>
                </c:pt>
                <c:pt idx="16">
                  <c:v>0.60571025727496919</c:v>
                </c:pt>
                <c:pt idx="17">
                  <c:v>0.60058698349867057</c:v>
                </c:pt>
                <c:pt idx="18">
                  <c:v>0.55709578434611817</c:v>
                </c:pt>
                <c:pt idx="19">
                  <c:v>0.55267617815221337</c:v>
                </c:pt>
                <c:pt idx="20">
                  <c:v>0.53055343340744865</c:v>
                </c:pt>
                <c:pt idx="21">
                  <c:v>0.4676038891957689</c:v>
                </c:pt>
                <c:pt idx="22">
                  <c:v>0.32792104021792368</c:v>
                </c:pt>
                <c:pt idx="23">
                  <c:v>0.31009765711394854</c:v>
                </c:pt>
                <c:pt idx="24">
                  <c:v>0.22902295869374839</c:v>
                </c:pt>
                <c:pt idx="25">
                  <c:v>0.1915046726717575</c:v>
                </c:pt>
                <c:pt idx="26">
                  <c:v>0.13248229740660045</c:v>
                </c:pt>
                <c:pt idx="27">
                  <c:v>0.13023975320628683</c:v>
                </c:pt>
                <c:pt idx="28">
                  <c:v>8.2316381980985939E-2</c:v>
                </c:pt>
                <c:pt idx="29">
                  <c:v>6.1305973406036871E-2</c:v>
                </c:pt>
                <c:pt idx="30">
                  <c:v>3.2352432140643005E-2</c:v>
                </c:pt>
                <c:pt idx="31">
                  <c:v>2.1078356302713562E-2</c:v>
                </c:pt>
                <c:pt idx="32">
                  <c:v>6.9002692085734455E-3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F-41CE-AD3E-CCED099B9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54943"/>
        <c:axId val="1"/>
      </c:barChart>
      <c:catAx>
        <c:axId val="736354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549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image" Target="../media/image1.png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image" Target="../media/image3.png"/><Relationship Id="rId4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102</xdr:row>
      <xdr:rowOff>57150</xdr:rowOff>
    </xdr:from>
    <xdr:to>
      <xdr:col>12</xdr:col>
      <xdr:colOff>514350</xdr:colOff>
      <xdr:row>116</xdr:row>
      <xdr:rowOff>114300</xdr:rowOff>
    </xdr:to>
    <xdr:graphicFrame macro="">
      <xdr:nvGraphicFramePr>
        <xdr:cNvPr id="65891065" name="Chart 7">
          <a:extLst>
            <a:ext uri="{FF2B5EF4-FFF2-40B4-BE49-F238E27FC236}">
              <a16:creationId xmlns:a16="http://schemas.microsoft.com/office/drawing/2014/main" id="{40DFAFE1-43FE-4365-B550-F1A9CEAF7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162</xdr:row>
      <xdr:rowOff>9525</xdr:rowOff>
    </xdr:from>
    <xdr:to>
      <xdr:col>12</xdr:col>
      <xdr:colOff>419100</xdr:colOff>
      <xdr:row>176</xdr:row>
      <xdr:rowOff>0</xdr:rowOff>
    </xdr:to>
    <xdr:graphicFrame macro="">
      <xdr:nvGraphicFramePr>
        <xdr:cNvPr id="65891066" name="Chart 8">
          <a:extLst>
            <a:ext uri="{FF2B5EF4-FFF2-40B4-BE49-F238E27FC236}">
              <a16:creationId xmlns:a16="http://schemas.microsoft.com/office/drawing/2014/main" id="{1199BEC2-C57E-4198-B158-B45B01997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43</xdr:row>
      <xdr:rowOff>47625</xdr:rowOff>
    </xdr:from>
    <xdr:to>
      <xdr:col>12</xdr:col>
      <xdr:colOff>19050</xdr:colOff>
      <xdr:row>58</xdr:row>
      <xdr:rowOff>133350</xdr:rowOff>
    </xdr:to>
    <xdr:graphicFrame macro="">
      <xdr:nvGraphicFramePr>
        <xdr:cNvPr id="65891067" name="Chart 10">
          <a:extLst>
            <a:ext uri="{FF2B5EF4-FFF2-40B4-BE49-F238E27FC236}">
              <a16:creationId xmlns:a16="http://schemas.microsoft.com/office/drawing/2014/main" id="{25591744-17AD-4E61-B125-64223F752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1095375</xdr:colOff>
      <xdr:row>1</xdr:row>
      <xdr:rowOff>180975</xdr:rowOff>
    </xdr:from>
    <xdr:to>
      <xdr:col>1</xdr:col>
      <xdr:colOff>1695450</xdr:colOff>
      <xdr:row>5</xdr:row>
      <xdr:rowOff>63500</xdr:rowOff>
    </xdr:to>
    <xdr:pic>
      <xdr:nvPicPr>
        <xdr:cNvPr id="65891069" name="Picture 15" descr="Imagen1">
          <a:extLst>
            <a:ext uri="{FF2B5EF4-FFF2-40B4-BE49-F238E27FC236}">
              <a16:creationId xmlns:a16="http://schemas.microsoft.com/office/drawing/2014/main" id="{F5163E8B-F6CE-4F75-913D-FD14678EB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809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819150</xdr:colOff>
      <xdr:row>61</xdr:row>
      <xdr:rowOff>57150</xdr:rowOff>
    </xdr:from>
    <xdr:to>
      <xdr:col>1</xdr:col>
      <xdr:colOff>1416050</xdr:colOff>
      <xdr:row>64</xdr:row>
      <xdr:rowOff>139700</xdr:rowOff>
    </xdr:to>
    <xdr:pic>
      <xdr:nvPicPr>
        <xdr:cNvPr id="65891079" name="Picture 15" descr="Imagen1">
          <a:extLst>
            <a:ext uri="{FF2B5EF4-FFF2-40B4-BE49-F238E27FC236}">
              <a16:creationId xmlns:a16="http://schemas.microsoft.com/office/drawing/2014/main" id="{2F77CF4B-29FE-4D8F-84D6-B2B726B2E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25063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981075</xdr:colOff>
      <xdr:row>121</xdr:row>
      <xdr:rowOff>161925</xdr:rowOff>
    </xdr:from>
    <xdr:to>
      <xdr:col>1</xdr:col>
      <xdr:colOff>1581150</xdr:colOff>
      <xdr:row>124</xdr:row>
      <xdr:rowOff>152400</xdr:rowOff>
    </xdr:to>
    <xdr:pic>
      <xdr:nvPicPr>
        <xdr:cNvPr id="65891080" name="Picture 15" descr="Imagen1">
          <a:extLst>
            <a:ext uri="{FF2B5EF4-FFF2-40B4-BE49-F238E27FC236}">
              <a16:creationId xmlns:a16="http://schemas.microsoft.com/office/drawing/2014/main" id="{CFD704D1-D456-4A08-A08E-09B692A4E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250507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2</xdr:row>
      <xdr:rowOff>76200</xdr:rowOff>
    </xdr:from>
    <xdr:to>
      <xdr:col>0</xdr:col>
      <xdr:colOff>1162050</xdr:colOff>
      <xdr:row>5</xdr:row>
      <xdr:rowOff>142875</xdr:rowOff>
    </xdr:to>
    <xdr:pic>
      <xdr:nvPicPr>
        <xdr:cNvPr id="64898748" name="Picture 54" descr="Imagen1">
          <a:extLst>
            <a:ext uri="{FF2B5EF4-FFF2-40B4-BE49-F238E27FC236}">
              <a16:creationId xmlns:a16="http://schemas.microsoft.com/office/drawing/2014/main" id="{1B406D99-6CDD-445C-B128-C87689B14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66725"/>
          <a:ext cx="5429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22</xdr:row>
      <xdr:rowOff>19050</xdr:rowOff>
    </xdr:from>
    <xdr:to>
      <xdr:col>4</xdr:col>
      <xdr:colOff>1609725</xdr:colOff>
      <xdr:row>38</xdr:row>
      <xdr:rowOff>133350</xdr:rowOff>
    </xdr:to>
    <xdr:graphicFrame macro="">
      <xdr:nvGraphicFramePr>
        <xdr:cNvPr id="64898749" name="Chart 55">
          <a:extLst>
            <a:ext uri="{FF2B5EF4-FFF2-40B4-BE49-F238E27FC236}">
              <a16:creationId xmlns:a16="http://schemas.microsoft.com/office/drawing/2014/main" id="{65778AFA-6A3B-4CE2-8ACE-EB5ECCF3F8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571500</xdr:colOff>
      <xdr:row>96</xdr:row>
      <xdr:rowOff>142875</xdr:rowOff>
    </xdr:from>
    <xdr:to>
      <xdr:col>0</xdr:col>
      <xdr:colOff>1162050</xdr:colOff>
      <xdr:row>100</xdr:row>
      <xdr:rowOff>66675</xdr:rowOff>
    </xdr:to>
    <xdr:pic>
      <xdr:nvPicPr>
        <xdr:cNvPr id="64898750" name="Picture 54" descr="Imagen1">
          <a:extLst>
            <a:ext uri="{FF2B5EF4-FFF2-40B4-BE49-F238E27FC236}">
              <a16:creationId xmlns:a16="http://schemas.microsoft.com/office/drawing/2014/main" id="{437152C0-8390-4D60-BFC6-0996AC8A4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7372350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74</xdr:row>
      <xdr:rowOff>19050</xdr:rowOff>
    </xdr:from>
    <xdr:to>
      <xdr:col>4</xdr:col>
      <xdr:colOff>1771650</xdr:colOff>
      <xdr:row>92</xdr:row>
      <xdr:rowOff>0</xdr:rowOff>
    </xdr:to>
    <xdr:graphicFrame macro="">
      <xdr:nvGraphicFramePr>
        <xdr:cNvPr id="64898751" name="Chart 1116">
          <a:extLst>
            <a:ext uri="{FF2B5EF4-FFF2-40B4-BE49-F238E27FC236}">
              <a16:creationId xmlns:a16="http://schemas.microsoft.com/office/drawing/2014/main" id="{B5E8443B-390F-48D8-B609-46D66425C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116</xdr:row>
      <xdr:rowOff>0</xdr:rowOff>
    </xdr:from>
    <xdr:to>
      <xdr:col>4</xdr:col>
      <xdr:colOff>1590675</xdr:colOff>
      <xdr:row>132</xdr:row>
      <xdr:rowOff>114300</xdr:rowOff>
    </xdr:to>
    <xdr:graphicFrame macro="">
      <xdr:nvGraphicFramePr>
        <xdr:cNvPr id="7" name="Chart 55">
          <a:extLst>
            <a:ext uri="{FF2B5EF4-FFF2-40B4-BE49-F238E27FC236}">
              <a16:creationId xmlns:a16="http://schemas.microsoft.com/office/drawing/2014/main" id="{189E7859-1B5F-4DF1-BB81-08B6DA9E0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352425</xdr:colOff>
      <xdr:row>135</xdr:row>
      <xdr:rowOff>114300</xdr:rowOff>
    </xdr:from>
    <xdr:to>
      <xdr:col>0</xdr:col>
      <xdr:colOff>942975</xdr:colOff>
      <xdr:row>138</xdr:row>
      <xdr:rowOff>133350</xdr:rowOff>
    </xdr:to>
    <xdr:pic>
      <xdr:nvPicPr>
        <xdr:cNvPr id="8" name="Picture 54" descr="Imagen1">
          <a:extLst>
            <a:ext uri="{FF2B5EF4-FFF2-40B4-BE49-F238E27FC236}">
              <a16:creationId xmlns:a16="http://schemas.microsoft.com/office/drawing/2014/main" id="{566B298F-964D-4D76-9D50-1F00C14F5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3658850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155</xdr:row>
      <xdr:rowOff>0</xdr:rowOff>
    </xdr:from>
    <xdr:to>
      <xdr:col>4</xdr:col>
      <xdr:colOff>1590675</xdr:colOff>
      <xdr:row>171</xdr:row>
      <xdr:rowOff>114300</xdr:rowOff>
    </xdr:to>
    <xdr:graphicFrame macro="">
      <xdr:nvGraphicFramePr>
        <xdr:cNvPr id="9" name="Chart 55">
          <a:extLst>
            <a:ext uri="{FF2B5EF4-FFF2-40B4-BE49-F238E27FC236}">
              <a16:creationId xmlns:a16="http://schemas.microsoft.com/office/drawing/2014/main" id="{8B3FE70A-FF31-4A31-9D28-775965594B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0.03756</cdr:x>
      <cdr:y>0.10197</cdr:y>
    </cdr:from>
    <cdr:to>
      <cdr:x>0.10798</cdr:x>
      <cdr:y>0.64145</cdr:y>
    </cdr:to>
    <cdr:sp macro="" textlink="">
      <cdr:nvSpPr>
        <cdr:cNvPr id="5912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600" y="295275"/>
          <a:ext cx="428624" cy="1562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  <a:p xmlns:a="http://schemas.openxmlformats.org/drawingml/2006/main">
          <a:pPr algn="r" rtl="1">
            <a:defRPr sz="1000"/>
          </a:pPr>
          <a:endParaRPr lang="es-DO" sz="10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0.83838</cdr:x>
      <cdr:y>0.89511</cdr:y>
    </cdr:from>
    <cdr:to>
      <cdr:x>0.98407</cdr:x>
      <cdr:y>0.96716</cdr:y>
    </cdr:to>
    <cdr:sp macro="" textlink="">
      <cdr:nvSpPr>
        <cdr:cNvPr id="6670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3933" y="2603571"/>
          <a:ext cx="888111" cy="209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2" name="Text Box 57">
          <a:extLst xmlns:a="http://schemas.openxmlformats.org/drawingml/2006/main">
            <a:ext uri="{FF2B5EF4-FFF2-40B4-BE49-F238E27FC236}">
              <a16:creationId xmlns:a16="http://schemas.microsoft.com/office/drawing/2014/main" id="{C32C2191-76D0-4879-9BF5-4FDB293B375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3" name="Text Box 56">
          <a:extLst xmlns:a="http://schemas.openxmlformats.org/drawingml/2006/main">
            <a:ext uri="{FF2B5EF4-FFF2-40B4-BE49-F238E27FC236}">
              <a16:creationId xmlns:a16="http://schemas.microsoft.com/office/drawing/2014/main" id="{D4300E36-F186-4D59-9A05-E52C7CD973D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4" name="Text Box 57">
          <a:extLst xmlns:a="http://schemas.openxmlformats.org/drawingml/2006/main">
            <a:ext uri="{FF2B5EF4-FFF2-40B4-BE49-F238E27FC236}">
              <a16:creationId xmlns:a16="http://schemas.microsoft.com/office/drawing/2014/main" id="{2FEC007C-B8A1-46A9-8490-B1AF84C4BD9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" name="Text Box 56">
          <a:extLst xmlns:a="http://schemas.openxmlformats.org/drawingml/2006/main">
            <a:ext uri="{FF2B5EF4-FFF2-40B4-BE49-F238E27FC236}">
              <a16:creationId xmlns:a16="http://schemas.microsoft.com/office/drawing/2014/main" id="{CF3DB024-0BE5-426B-A2FD-52B8911A24E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" name="Text Box 57">
          <a:extLst xmlns:a="http://schemas.openxmlformats.org/drawingml/2006/main">
            <a:ext uri="{FF2B5EF4-FFF2-40B4-BE49-F238E27FC236}">
              <a16:creationId xmlns:a16="http://schemas.microsoft.com/office/drawing/2014/main" id="{C32C2191-76D0-4879-9BF5-4FDB293B375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7" name="Text Box 56">
          <a:extLst xmlns:a="http://schemas.openxmlformats.org/drawingml/2006/main">
            <a:ext uri="{FF2B5EF4-FFF2-40B4-BE49-F238E27FC236}">
              <a16:creationId xmlns:a16="http://schemas.microsoft.com/office/drawing/2014/main" id="{D4300E36-F186-4D59-9A05-E52C7CD973D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8" name="Text Box 57">
          <a:extLst xmlns:a="http://schemas.openxmlformats.org/drawingml/2006/main">
            <a:ext uri="{FF2B5EF4-FFF2-40B4-BE49-F238E27FC236}">
              <a16:creationId xmlns:a16="http://schemas.microsoft.com/office/drawing/2014/main" id="{9E3669EE-A600-41CD-B689-4E7B9173651E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9" name="Text Box 56">
          <a:extLst xmlns:a="http://schemas.openxmlformats.org/drawingml/2006/main">
            <a:ext uri="{FF2B5EF4-FFF2-40B4-BE49-F238E27FC236}">
              <a16:creationId xmlns:a16="http://schemas.microsoft.com/office/drawing/2014/main" id="{CEDC2876-356B-402E-AACA-4C4CF9730AB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0.82656</cdr:x>
      <cdr:y>0.90493</cdr:y>
    </cdr:from>
    <cdr:to>
      <cdr:x>0.97202</cdr:x>
      <cdr:y>0.98342</cdr:y>
    </cdr:to>
    <cdr:sp macro="" textlink="">
      <cdr:nvSpPr>
        <cdr:cNvPr id="10" name="Text Box 57">
          <a:extLst xmlns:a="http://schemas.openxmlformats.org/drawingml/2006/main">
            <a:ext uri="{FF2B5EF4-FFF2-40B4-BE49-F238E27FC236}">
              <a16:creationId xmlns:a16="http://schemas.microsoft.com/office/drawing/2014/main" id="{5D4C9A08-2934-4CFB-A659-8D16DBBE3CB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38725" y="2447925"/>
          <a:ext cx="886709" cy="2123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s-DO" sz="8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0.04844</cdr:x>
      <cdr:y>0.06338</cdr:y>
    </cdr:from>
    <cdr:to>
      <cdr:x>0.13438</cdr:x>
      <cdr:y>0.65845</cdr:y>
    </cdr:to>
    <cdr:sp macro="" textlink="">
      <cdr:nvSpPr>
        <cdr:cNvPr id="11" name="Text Box 56">
          <a:extLst xmlns:a="http://schemas.openxmlformats.org/drawingml/2006/main">
            <a:ext uri="{FF2B5EF4-FFF2-40B4-BE49-F238E27FC236}">
              <a16:creationId xmlns:a16="http://schemas.microsoft.com/office/drawing/2014/main" id="{11DA840C-F4F1-4F57-8D1E-5090C11514F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275" y="171449"/>
          <a:ext cx="5238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s-DO" sz="10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2" name="Text Box 57">
          <a:extLst xmlns:a="http://schemas.openxmlformats.org/drawingml/2006/main">
            <a:ext uri="{FF2B5EF4-FFF2-40B4-BE49-F238E27FC236}">
              <a16:creationId xmlns:a16="http://schemas.microsoft.com/office/drawing/2014/main" id="{C32C2191-76D0-4879-9BF5-4FDB293B375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3" name="Text Box 56">
          <a:extLst xmlns:a="http://schemas.openxmlformats.org/drawingml/2006/main">
            <a:ext uri="{FF2B5EF4-FFF2-40B4-BE49-F238E27FC236}">
              <a16:creationId xmlns:a16="http://schemas.microsoft.com/office/drawing/2014/main" id="{D4300E36-F186-4D59-9A05-E52C7CD973D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4" name="Text Box 57">
          <a:extLst xmlns:a="http://schemas.openxmlformats.org/drawingml/2006/main">
            <a:ext uri="{FF2B5EF4-FFF2-40B4-BE49-F238E27FC236}">
              <a16:creationId xmlns:a16="http://schemas.microsoft.com/office/drawing/2014/main" id="{2FEC007C-B8A1-46A9-8490-B1AF84C4BD9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" name="Text Box 56">
          <a:extLst xmlns:a="http://schemas.openxmlformats.org/drawingml/2006/main">
            <a:ext uri="{FF2B5EF4-FFF2-40B4-BE49-F238E27FC236}">
              <a16:creationId xmlns:a16="http://schemas.microsoft.com/office/drawing/2014/main" id="{CF3DB024-0BE5-426B-A2FD-52B8911A24E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" name="Text Box 57">
          <a:extLst xmlns:a="http://schemas.openxmlformats.org/drawingml/2006/main">
            <a:ext uri="{FF2B5EF4-FFF2-40B4-BE49-F238E27FC236}">
              <a16:creationId xmlns:a16="http://schemas.microsoft.com/office/drawing/2014/main" id="{C32C2191-76D0-4879-9BF5-4FDB293B375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7" name="Text Box 56">
          <a:extLst xmlns:a="http://schemas.openxmlformats.org/drawingml/2006/main">
            <a:ext uri="{FF2B5EF4-FFF2-40B4-BE49-F238E27FC236}">
              <a16:creationId xmlns:a16="http://schemas.microsoft.com/office/drawing/2014/main" id="{D4300E36-F186-4D59-9A05-E52C7CD973D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8" name="Text Box 57">
          <a:extLst xmlns:a="http://schemas.openxmlformats.org/drawingml/2006/main">
            <a:ext uri="{FF2B5EF4-FFF2-40B4-BE49-F238E27FC236}">
              <a16:creationId xmlns:a16="http://schemas.microsoft.com/office/drawing/2014/main" id="{9E3669EE-A600-41CD-B689-4E7B9173651E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9" name="Text Box 56">
          <a:extLst xmlns:a="http://schemas.openxmlformats.org/drawingml/2006/main">
            <a:ext uri="{FF2B5EF4-FFF2-40B4-BE49-F238E27FC236}">
              <a16:creationId xmlns:a16="http://schemas.microsoft.com/office/drawing/2014/main" id="{CEDC2876-356B-402E-AACA-4C4CF9730AB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0.82656</cdr:x>
      <cdr:y>0.90493</cdr:y>
    </cdr:from>
    <cdr:to>
      <cdr:x>0.97202</cdr:x>
      <cdr:y>0.98342</cdr:y>
    </cdr:to>
    <cdr:sp macro="" textlink="">
      <cdr:nvSpPr>
        <cdr:cNvPr id="10" name="Text Box 57">
          <a:extLst xmlns:a="http://schemas.openxmlformats.org/drawingml/2006/main">
            <a:ext uri="{FF2B5EF4-FFF2-40B4-BE49-F238E27FC236}">
              <a16:creationId xmlns:a16="http://schemas.microsoft.com/office/drawing/2014/main" id="{5D4C9A08-2934-4CFB-A659-8D16DBBE3CB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38725" y="2447925"/>
          <a:ext cx="886709" cy="2123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s-DO" sz="8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0.04844</cdr:x>
      <cdr:y>0.06338</cdr:y>
    </cdr:from>
    <cdr:to>
      <cdr:x>0.13438</cdr:x>
      <cdr:y>0.65845</cdr:y>
    </cdr:to>
    <cdr:sp macro="" textlink="">
      <cdr:nvSpPr>
        <cdr:cNvPr id="11" name="Text Box 56">
          <a:extLst xmlns:a="http://schemas.openxmlformats.org/drawingml/2006/main">
            <a:ext uri="{FF2B5EF4-FFF2-40B4-BE49-F238E27FC236}">
              <a16:creationId xmlns:a16="http://schemas.microsoft.com/office/drawing/2014/main" id="{11DA840C-F4F1-4F57-8D1E-5090C11514F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275" y="171449"/>
          <a:ext cx="5238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s-DO" sz="10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31</xdr:row>
      <xdr:rowOff>19050</xdr:rowOff>
    </xdr:from>
    <xdr:to>
      <xdr:col>13</xdr:col>
      <xdr:colOff>0</xdr:colOff>
      <xdr:row>46</xdr:row>
      <xdr:rowOff>142875</xdr:rowOff>
    </xdr:to>
    <xdr:graphicFrame macro="">
      <xdr:nvGraphicFramePr>
        <xdr:cNvPr id="63092143" name="Chart 1">
          <a:extLst>
            <a:ext uri="{FF2B5EF4-FFF2-40B4-BE49-F238E27FC236}">
              <a16:creationId xmlns:a16="http://schemas.microsoft.com/office/drawing/2014/main" id="{E5FE28B8-A8EF-4BD9-9239-0FEACBA604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466725</xdr:colOff>
      <xdr:row>0</xdr:row>
      <xdr:rowOff>142875</xdr:rowOff>
    </xdr:from>
    <xdr:to>
      <xdr:col>0</xdr:col>
      <xdr:colOff>1190625</xdr:colOff>
      <xdr:row>4</xdr:row>
      <xdr:rowOff>38100</xdr:rowOff>
    </xdr:to>
    <xdr:pic>
      <xdr:nvPicPr>
        <xdr:cNvPr id="63092144" name="Picture 4" descr="Imagen1">
          <a:extLst>
            <a:ext uri="{FF2B5EF4-FFF2-40B4-BE49-F238E27FC236}">
              <a16:creationId xmlns:a16="http://schemas.microsoft.com/office/drawing/2014/main" id="{B9BDEB48-3511-4EEA-999A-2D27BA0F0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42875"/>
          <a:ext cx="7239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0.93085</cdr:x>
      <cdr:y>0.84397</cdr:y>
    </cdr:from>
    <cdr:to>
      <cdr:x>0.97796</cdr:x>
      <cdr:y>0.92196</cdr:y>
    </cdr:to>
    <cdr:sp macro="" textlink="">
      <cdr:nvSpPr>
        <cdr:cNvPr id="667136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71915" y="2165614"/>
          <a:ext cx="534781" cy="1998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  <cdr:relSizeAnchor xmlns:cdr="http://schemas.openxmlformats.org/drawingml/2006/chartDrawing">
    <cdr:from>
      <cdr:x>0.01089</cdr:x>
      <cdr:y>0.04843</cdr:y>
    </cdr:from>
    <cdr:to>
      <cdr:x>0.06815</cdr:x>
      <cdr:y>0.24509</cdr:y>
    </cdr:to>
    <cdr:sp macro="" textlink="">
      <cdr:nvSpPr>
        <cdr:cNvPr id="6671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795" y="127276"/>
          <a:ext cx="650181" cy="5038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42</xdr:row>
      <xdr:rowOff>9525</xdr:rowOff>
    </xdr:from>
    <xdr:to>
      <xdr:col>15</xdr:col>
      <xdr:colOff>866775</xdr:colOff>
      <xdr:row>58</xdr:row>
      <xdr:rowOff>114300</xdr:rowOff>
    </xdr:to>
    <xdr:graphicFrame macro="">
      <xdr:nvGraphicFramePr>
        <xdr:cNvPr id="64813409" name="Chart 3">
          <a:extLst>
            <a:ext uri="{FF2B5EF4-FFF2-40B4-BE49-F238E27FC236}">
              <a16:creationId xmlns:a16="http://schemas.microsoft.com/office/drawing/2014/main" id="{FC2962BE-DC9C-4E91-80A1-6B656C15C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1038225</xdr:colOff>
      <xdr:row>0</xdr:row>
      <xdr:rowOff>104775</xdr:rowOff>
    </xdr:from>
    <xdr:to>
      <xdr:col>0</xdr:col>
      <xdr:colOff>1781175</xdr:colOff>
      <xdr:row>4</xdr:row>
      <xdr:rowOff>47625</xdr:rowOff>
    </xdr:to>
    <xdr:pic>
      <xdr:nvPicPr>
        <xdr:cNvPr id="64813410" name="Picture 4" descr="Imagen1">
          <a:extLst>
            <a:ext uri="{FF2B5EF4-FFF2-40B4-BE49-F238E27FC236}">
              <a16:creationId xmlns:a16="http://schemas.microsoft.com/office/drawing/2014/main" id="{6F983A7E-C9CB-4E96-936E-C625D4A2B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047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0.01659</cdr:x>
      <cdr:y>0.09841</cdr:y>
    </cdr:from>
    <cdr:to>
      <cdr:x>0.08306</cdr:x>
      <cdr:y>0.28702</cdr:y>
    </cdr:to>
    <cdr:sp macro="" textlink="">
      <cdr:nvSpPr>
        <cdr:cNvPr id="66723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819" y="269375"/>
          <a:ext cx="804101" cy="510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0.93778</cdr:x>
      <cdr:y>0.88013</cdr:y>
    </cdr:from>
    <cdr:to>
      <cdr:x>0.98044</cdr:x>
      <cdr:y>0.94453</cdr:y>
    </cdr:to>
    <cdr:sp macro="" textlink="">
      <cdr:nvSpPr>
        <cdr:cNvPr id="6672386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47212" y="2384006"/>
          <a:ext cx="516064" cy="1742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0.01454</cdr:x>
      <cdr:y>0.03715</cdr:y>
    </cdr:from>
    <cdr:to>
      <cdr:x>0.08607</cdr:x>
      <cdr:y>0.08089</cdr:y>
    </cdr:to>
    <cdr:sp macro="" textlink="">
      <cdr:nvSpPr>
        <cdr:cNvPr id="27555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550" y="135839"/>
          <a:ext cx="521408" cy="21857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0.0163</cdr:x>
      <cdr:y>0.05001</cdr:y>
    </cdr:from>
    <cdr:to>
      <cdr:x>0.09033</cdr:x>
      <cdr:y>0.13244</cdr:y>
    </cdr:to>
    <cdr:sp macro="" textlink="">
      <cdr:nvSpPr>
        <cdr:cNvPr id="27566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637" y="146883"/>
          <a:ext cx="523037" cy="21907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62</xdr:row>
      <xdr:rowOff>85725</xdr:rowOff>
    </xdr:from>
    <xdr:to>
      <xdr:col>6</xdr:col>
      <xdr:colOff>523875</xdr:colOff>
      <xdr:row>76</xdr:row>
      <xdr:rowOff>28575</xdr:rowOff>
    </xdr:to>
    <xdr:graphicFrame macro="">
      <xdr:nvGraphicFramePr>
        <xdr:cNvPr id="65194092" name="Chart 1028">
          <a:extLst>
            <a:ext uri="{FF2B5EF4-FFF2-40B4-BE49-F238E27FC236}">
              <a16:creationId xmlns:a16="http://schemas.microsoft.com/office/drawing/2014/main" id="{D1929757-A8BB-40BE-8B95-4A113EA49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101</xdr:row>
      <xdr:rowOff>66675</xdr:rowOff>
    </xdr:from>
    <xdr:to>
      <xdr:col>6</xdr:col>
      <xdr:colOff>571500</xdr:colOff>
      <xdr:row>115</xdr:row>
      <xdr:rowOff>0</xdr:rowOff>
    </xdr:to>
    <xdr:graphicFrame macro="">
      <xdr:nvGraphicFramePr>
        <xdr:cNvPr id="65194093" name="Chart 1029">
          <a:extLst>
            <a:ext uri="{FF2B5EF4-FFF2-40B4-BE49-F238E27FC236}">
              <a16:creationId xmlns:a16="http://schemas.microsoft.com/office/drawing/2014/main" id="{81AC489D-D6C7-4933-8EF9-102F073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23</xdr:row>
      <xdr:rowOff>9525</xdr:rowOff>
    </xdr:from>
    <xdr:to>
      <xdr:col>6</xdr:col>
      <xdr:colOff>552450</xdr:colOff>
      <xdr:row>36</xdr:row>
      <xdr:rowOff>142875</xdr:rowOff>
    </xdr:to>
    <xdr:graphicFrame macro="">
      <xdr:nvGraphicFramePr>
        <xdr:cNvPr id="65194094" name="Chart 1034">
          <a:extLst>
            <a:ext uri="{FF2B5EF4-FFF2-40B4-BE49-F238E27FC236}">
              <a16:creationId xmlns:a16="http://schemas.microsoft.com/office/drawing/2014/main" id="{6B6ABEE5-E410-4CBC-837B-92C514B53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371475</xdr:colOff>
      <xdr:row>23</xdr:row>
      <xdr:rowOff>123825</xdr:rowOff>
    </xdr:from>
    <xdr:to>
      <xdr:col>0</xdr:col>
      <xdr:colOff>942975</xdr:colOff>
      <xdr:row>25</xdr:row>
      <xdr:rowOff>28575</xdr:rowOff>
    </xdr:to>
    <xdr:sp macro="" textlink="">
      <xdr:nvSpPr>
        <xdr:cNvPr id="3083" name="Text Box 1035">
          <a:extLst>
            <a:ext uri="{FF2B5EF4-FFF2-40B4-BE49-F238E27FC236}">
              <a16:creationId xmlns:a16="http://schemas.microsoft.com/office/drawing/2014/main" id="{005FA311-ADD4-4EF7-9230-F7CFE1E66F01}"/>
            </a:ext>
          </a:extLst>
        </xdr:cNvPr>
        <xdr:cNvSpPr txBox="1">
          <a:spLocks noChangeArrowheads="1"/>
        </xdr:cNvSpPr>
      </xdr:nvSpPr>
      <xdr:spPr bwMode="auto">
        <a:xfrm>
          <a:off x="371475" y="4714875"/>
          <a:ext cx="5715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xdr:txBody>
    </xdr:sp>
    <xdr:clientData/>
  </xdr:twoCellAnchor>
  <xdr:twoCellAnchor editAs="oneCell">
    <xdr:from>
      <xdr:col>0</xdr:col>
      <xdr:colOff>485775</xdr:colOff>
      <xdr:row>0</xdr:row>
      <xdr:rowOff>123825</xdr:rowOff>
    </xdr:from>
    <xdr:to>
      <xdr:col>0</xdr:col>
      <xdr:colOff>1085850</xdr:colOff>
      <xdr:row>3</xdr:row>
      <xdr:rowOff>133350</xdr:rowOff>
    </xdr:to>
    <xdr:pic>
      <xdr:nvPicPr>
        <xdr:cNvPr id="65194097" name="Picture 1037" descr="Imagen1">
          <a:extLst>
            <a:ext uri="{FF2B5EF4-FFF2-40B4-BE49-F238E27FC236}">
              <a16:creationId xmlns:a16="http://schemas.microsoft.com/office/drawing/2014/main" id="{E4D524FA-59E2-4342-973D-119812512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23825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676275</xdr:colOff>
      <xdr:row>39</xdr:row>
      <xdr:rowOff>142875</xdr:rowOff>
    </xdr:from>
    <xdr:to>
      <xdr:col>0</xdr:col>
      <xdr:colOff>1276350</xdr:colOff>
      <xdr:row>43</xdr:row>
      <xdr:rowOff>25400</xdr:rowOff>
    </xdr:to>
    <xdr:pic>
      <xdr:nvPicPr>
        <xdr:cNvPr id="65194107" name="Picture 15" descr="Imagen1">
          <a:extLst>
            <a:ext uri="{FF2B5EF4-FFF2-40B4-BE49-F238E27FC236}">
              <a16:creationId xmlns:a16="http://schemas.microsoft.com/office/drawing/2014/main" id="{302C207F-CCC9-4C0E-AC1E-2DA64248D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74199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561975</xdr:colOff>
      <xdr:row>78</xdr:row>
      <xdr:rowOff>219075</xdr:rowOff>
    </xdr:from>
    <xdr:to>
      <xdr:col>0</xdr:col>
      <xdr:colOff>1162050</xdr:colOff>
      <xdr:row>82</xdr:row>
      <xdr:rowOff>101600</xdr:rowOff>
    </xdr:to>
    <xdr:pic>
      <xdr:nvPicPr>
        <xdr:cNvPr id="65194108" name="Picture 15" descr="Imagen1">
          <a:extLst>
            <a:ext uri="{FF2B5EF4-FFF2-40B4-BE49-F238E27FC236}">
              <a16:creationId xmlns:a16="http://schemas.microsoft.com/office/drawing/2014/main" id="{32B4BED2-DC3B-4689-99AC-1C282DD7B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47732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1</xdr:row>
      <xdr:rowOff>38100</xdr:rowOff>
    </xdr:from>
    <xdr:to>
      <xdr:col>1</xdr:col>
      <xdr:colOff>1628775</xdr:colOff>
      <xdr:row>5</xdr:row>
      <xdr:rowOff>57150</xdr:rowOff>
    </xdr:to>
    <xdr:pic>
      <xdr:nvPicPr>
        <xdr:cNvPr id="53056826" name="Picture 1" descr="Imagen1">
          <a:extLst>
            <a:ext uri="{FF2B5EF4-FFF2-40B4-BE49-F238E27FC236}">
              <a16:creationId xmlns:a16="http://schemas.microsoft.com/office/drawing/2014/main" id="{218EFA7A-39DC-42FA-894F-C469536D0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200025"/>
          <a:ext cx="7715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933450</xdr:colOff>
      <xdr:row>51</xdr:row>
      <xdr:rowOff>76200</xdr:rowOff>
    </xdr:from>
    <xdr:to>
      <xdr:col>1</xdr:col>
      <xdr:colOff>1533525</xdr:colOff>
      <xdr:row>54</xdr:row>
      <xdr:rowOff>123826</xdr:rowOff>
    </xdr:to>
    <xdr:pic>
      <xdr:nvPicPr>
        <xdr:cNvPr id="53056828" name="Picture 15" descr="Imagen1">
          <a:extLst>
            <a:ext uri="{FF2B5EF4-FFF2-40B4-BE49-F238E27FC236}">
              <a16:creationId xmlns:a16="http://schemas.microsoft.com/office/drawing/2014/main" id="{33FF82BD-CD33-4ADC-BE17-1C33A1F31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05632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990600</xdr:colOff>
      <xdr:row>95</xdr:row>
      <xdr:rowOff>123825</xdr:rowOff>
    </xdr:from>
    <xdr:to>
      <xdr:col>1</xdr:col>
      <xdr:colOff>1764859</xdr:colOff>
      <xdr:row>99</xdr:row>
      <xdr:rowOff>142941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43B8B2-D809-441B-83D6-08E212094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4925" y="19230975"/>
          <a:ext cx="774259" cy="76206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104</xdr:row>
      <xdr:rowOff>66675</xdr:rowOff>
    </xdr:from>
    <xdr:to>
      <xdr:col>5</xdr:col>
      <xdr:colOff>1085850</xdr:colOff>
      <xdr:row>119</xdr:row>
      <xdr:rowOff>9525</xdr:rowOff>
    </xdr:to>
    <xdr:graphicFrame macro="">
      <xdr:nvGraphicFramePr>
        <xdr:cNvPr id="66530273" name="Chart 3">
          <a:extLst>
            <a:ext uri="{FF2B5EF4-FFF2-40B4-BE49-F238E27FC236}">
              <a16:creationId xmlns:a16="http://schemas.microsoft.com/office/drawing/2014/main" id="{47425047-6BB5-48CF-A96A-B0637E11A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133350</xdr:colOff>
      <xdr:row>105</xdr:row>
      <xdr:rowOff>142875</xdr:rowOff>
    </xdr:from>
    <xdr:to>
      <xdr:col>1</xdr:col>
      <xdr:colOff>400050</xdr:colOff>
      <xdr:row>111</xdr:row>
      <xdr:rowOff>38100</xdr:rowOff>
    </xdr:to>
    <xdr:sp macro="" textlink="">
      <xdr:nvSpPr>
        <xdr:cNvPr id="6616074" name="Text Box 5">
          <a:extLst>
            <a:ext uri="{FF2B5EF4-FFF2-40B4-BE49-F238E27FC236}">
              <a16:creationId xmlns:a16="http://schemas.microsoft.com/office/drawing/2014/main" id="{1D2F615B-EE76-492B-ADC6-92FBE656C1ED}"/>
            </a:ext>
          </a:extLst>
        </xdr:cNvPr>
        <xdr:cNvSpPr txBox="1">
          <a:spLocks noChangeArrowheads="1"/>
        </xdr:cNvSpPr>
      </xdr:nvSpPr>
      <xdr:spPr bwMode="auto">
        <a:xfrm>
          <a:off x="133350" y="21155025"/>
          <a:ext cx="266700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168</xdr:row>
      <xdr:rowOff>76200</xdr:rowOff>
    </xdr:from>
    <xdr:to>
      <xdr:col>5</xdr:col>
      <xdr:colOff>1095375</xdr:colOff>
      <xdr:row>184</xdr:row>
      <xdr:rowOff>152400</xdr:rowOff>
    </xdr:to>
    <xdr:graphicFrame macro="">
      <xdr:nvGraphicFramePr>
        <xdr:cNvPr id="66530275" name="Chart 6">
          <a:extLst>
            <a:ext uri="{FF2B5EF4-FFF2-40B4-BE49-F238E27FC236}">
              <a16:creationId xmlns:a16="http://schemas.microsoft.com/office/drawing/2014/main" id="{06BB2ED1-C576-4685-B628-91440305F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190500</xdr:colOff>
      <xdr:row>170</xdr:row>
      <xdr:rowOff>9525</xdr:rowOff>
    </xdr:from>
    <xdr:to>
      <xdr:col>1</xdr:col>
      <xdr:colOff>428625</xdr:colOff>
      <xdr:row>175</xdr:row>
      <xdr:rowOff>47625</xdr:rowOff>
    </xdr:to>
    <xdr:sp macro="" textlink="">
      <xdr:nvSpPr>
        <xdr:cNvPr id="5127" name="Text Box 7">
          <a:extLst>
            <a:ext uri="{FF2B5EF4-FFF2-40B4-BE49-F238E27FC236}">
              <a16:creationId xmlns:a16="http://schemas.microsoft.com/office/drawing/2014/main" id="{E20E3714-9616-40CC-807F-FA04744C780B}"/>
            </a:ext>
          </a:extLst>
        </xdr:cNvPr>
        <xdr:cNvSpPr txBox="1">
          <a:spLocks noChangeArrowheads="1"/>
        </xdr:cNvSpPr>
      </xdr:nvSpPr>
      <xdr:spPr bwMode="auto">
        <a:xfrm>
          <a:off x="133350" y="11668125"/>
          <a:ext cx="238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5</xdr:col>
      <xdr:colOff>209550</xdr:colOff>
      <xdr:row>182</xdr:row>
      <xdr:rowOff>133350</xdr:rowOff>
    </xdr:from>
    <xdr:to>
      <xdr:col>5</xdr:col>
      <xdr:colOff>1038225</xdr:colOff>
      <xdr:row>184</xdr:row>
      <xdr:rowOff>19050</xdr:rowOff>
    </xdr:to>
    <xdr:sp macro="" textlink="">
      <xdr:nvSpPr>
        <xdr:cNvPr id="6616077" name="Text Box 8">
          <a:extLst>
            <a:ext uri="{FF2B5EF4-FFF2-40B4-BE49-F238E27FC236}">
              <a16:creationId xmlns:a16="http://schemas.microsoft.com/office/drawing/2014/main" id="{6A7EB207-0999-4953-A4D0-B5B748621456}"/>
            </a:ext>
          </a:extLst>
        </xdr:cNvPr>
        <xdr:cNvSpPr txBox="1">
          <a:spLocks noChangeArrowheads="1"/>
        </xdr:cNvSpPr>
      </xdr:nvSpPr>
      <xdr:spPr bwMode="auto">
        <a:xfrm>
          <a:off x="5276850" y="34470975"/>
          <a:ext cx="8286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38100</xdr:colOff>
      <xdr:row>41</xdr:row>
      <xdr:rowOff>38100</xdr:rowOff>
    </xdr:from>
    <xdr:to>
      <xdr:col>5</xdr:col>
      <xdr:colOff>1152525</xdr:colOff>
      <xdr:row>57</xdr:row>
      <xdr:rowOff>19050</xdr:rowOff>
    </xdr:to>
    <xdr:graphicFrame macro="">
      <xdr:nvGraphicFramePr>
        <xdr:cNvPr id="66530278" name="Chart 9">
          <a:extLst>
            <a:ext uri="{FF2B5EF4-FFF2-40B4-BE49-F238E27FC236}">
              <a16:creationId xmlns:a16="http://schemas.microsoft.com/office/drawing/2014/main" id="{102C566D-B8DB-4DBA-BB0A-AFD862C0A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219075</xdr:colOff>
      <xdr:row>42</xdr:row>
      <xdr:rowOff>142875</xdr:rowOff>
    </xdr:from>
    <xdr:to>
      <xdr:col>1</xdr:col>
      <xdr:colOff>457200</xdr:colOff>
      <xdr:row>50</xdr:row>
      <xdr:rowOff>133350</xdr:rowOff>
    </xdr:to>
    <xdr:sp macro="" textlink="">
      <xdr:nvSpPr>
        <xdr:cNvPr id="2698292" name="Text Box 11">
          <a:extLst>
            <a:ext uri="{FF2B5EF4-FFF2-40B4-BE49-F238E27FC236}">
              <a16:creationId xmlns:a16="http://schemas.microsoft.com/office/drawing/2014/main" id="{219ADC1B-EEC6-49A8-A93C-2C0F0420FB90}"/>
            </a:ext>
          </a:extLst>
        </xdr:cNvPr>
        <xdr:cNvSpPr txBox="1">
          <a:spLocks noChangeArrowheads="1"/>
        </xdr:cNvSpPr>
      </xdr:nvSpPr>
      <xdr:spPr bwMode="auto">
        <a:xfrm flipH="1">
          <a:off x="171450" y="8934450"/>
          <a:ext cx="238125" cy="1285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 editAs="oneCell">
    <xdr:from>
      <xdr:col>1</xdr:col>
      <xdr:colOff>171450</xdr:colOff>
      <xdr:row>0</xdr:row>
      <xdr:rowOff>152400</xdr:rowOff>
    </xdr:from>
    <xdr:to>
      <xdr:col>2</xdr:col>
      <xdr:colOff>238125</xdr:colOff>
      <xdr:row>4</xdr:row>
      <xdr:rowOff>19050</xdr:rowOff>
    </xdr:to>
    <xdr:pic>
      <xdr:nvPicPr>
        <xdr:cNvPr id="66530282" name="Picture 15" descr="Imagen1">
          <a:extLst>
            <a:ext uri="{FF2B5EF4-FFF2-40B4-BE49-F238E27FC236}">
              <a16:creationId xmlns:a16="http://schemas.microsoft.com/office/drawing/2014/main" id="{C0134154-235E-459F-908E-EBB36BAA6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52400"/>
          <a:ext cx="657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62</xdr:row>
      <xdr:rowOff>152400</xdr:rowOff>
    </xdr:from>
    <xdr:to>
      <xdr:col>2</xdr:col>
      <xdr:colOff>333375</xdr:colOff>
      <xdr:row>66</xdr:row>
      <xdr:rowOff>38100</xdr:rowOff>
    </xdr:to>
    <xdr:pic>
      <xdr:nvPicPr>
        <xdr:cNvPr id="66530309" name="Picture 15" descr="Imagen1">
          <a:extLst>
            <a:ext uri="{FF2B5EF4-FFF2-40B4-BE49-F238E27FC236}">
              <a16:creationId xmlns:a16="http://schemas.microsoft.com/office/drawing/2014/main" id="{10AA5CCC-8901-4C0B-B162-DEBAFBD1C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23253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126</xdr:row>
      <xdr:rowOff>142875</xdr:rowOff>
    </xdr:from>
    <xdr:to>
      <xdr:col>2</xdr:col>
      <xdr:colOff>258375</xdr:colOff>
      <xdr:row>130</xdr:row>
      <xdr:rowOff>9578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2C4DF9-3DD5-44A2-832D-91C4BC3C2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0500" y="22831425"/>
          <a:ext cx="658425" cy="609653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0.84239</cdr:x>
      <cdr:y>0.8552</cdr:y>
    </cdr:from>
    <cdr:to>
      <cdr:x>0.97719</cdr:x>
      <cdr:y>0.95216</cdr:y>
    </cdr:to>
    <cdr:sp macro="" textlink="">
      <cdr:nvSpPr>
        <cdr:cNvPr id="2781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65600" y="2039620"/>
          <a:ext cx="814768" cy="23088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0.86549</cdr:x>
      <cdr:y>0.87411</cdr:y>
    </cdr:from>
    <cdr:to>
      <cdr:x>0.98904</cdr:x>
      <cdr:y>0.96656</cdr:y>
    </cdr:to>
    <cdr:sp macro="" textlink="">
      <cdr:nvSpPr>
        <cdr:cNvPr id="665497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2148" y="2251170"/>
          <a:ext cx="757876" cy="237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223837</xdr:colOff>
      <xdr:row>0</xdr:row>
      <xdr:rowOff>166688</xdr:rowOff>
    </xdr:from>
    <xdr:to>
      <xdr:col>1</xdr:col>
      <xdr:colOff>992187</xdr:colOff>
      <xdr:row>5</xdr:row>
      <xdr:rowOff>25401</xdr:rowOff>
    </xdr:to>
    <xdr:pic>
      <xdr:nvPicPr>
        <xdr:cNvPr id="63088912" name="Picture 6" descr="Imagen1">
          <a:extLst>
            <a:ext uri="{FF2B5EF4-FFF2-40B4-BE49-F238E27FC236}">
              <a16:creationId xmlns:a16="http://schemas.microsoft.com/office/drawing/2014/main" id="{0CCFA8A9-A938-4459-95D6-41A2BF34E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" y="166688"/>
          <a:ext cx="768350" cy="763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1326357</xdr:colOff>
      <xdr:row>54</xdr:row>
      <xdr:rowOff>107156</xdr:rowOff>
    </xdr:from>
    <xdr:to>
      <xdr:col>1</xdr:col>
      <xdr:colOff>2226469</xdr:colOff>
      <xdr:row>58</xdr:row>
      <xdr:rowOff>139701</xdr:rowOff>
    </xdr:to>
    <xdr:pic>
      <xdr:nvPicPr>
        <xdr:cNvPr id="63088914" name="Picture 15" descr="Imagen1">
          <a:extLst>
            <a:ext uri="{FF2B5EF4-FFF2-40B4-BE49-F238E27FC236}">
              <a16:creationId xmlns:a16="http://schemas.microsoft.com/office/drawing/2014/main" id="{C07E0CD0-B0B7-4801-9FA3-94EF6E941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6357" y="9834562"/>
          <a:ext cx="900112" cy="79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1333501</xdr:colOff>
      <xdr:row>107</xdr:row>
      <xdr:rowOff>114302</xdr:rowOff>
    </xdr:from>
    <xdr:to>
      <xdr:col>1</xdr:col>
      <xdr:colOff>2101851</xdr:colOff>
      <xdr:row>112</xdr:row>
      <xdr:rowOff>11115</xdr:rowOff>
    </xdr:to>
    <xdr:pic>
      <xdr:nvPicPr>
        <xdr:cNvPr id="63088915" name="Picture 15" descr="Imagen1">
          <a:extLst>
            <a:ext uri="{FF2B5EF4-FFF2-40B4-BE49-F238E27FC236}">
              <a16:creationId xmlns:a16="http://schemas.microsoft.com/office/drawing/2014/main" id="{90FC57FD-A5F0-4489-A8EC-A81350F37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1" y="18973802"/>
          <a:ext cx="7715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2"/>
  <sheetViews>
    <sheetView showGridLines="0" tabSelected="1" zoomScaleNormal="100" workbookViewId="0">
      <selection activeCell="A7" sqref="A7"/>
    </sheetView>
  </sheetViews>
  <sheetFormatPr defaultColWidth="11.42578125" defaultRowHeight="12.75" x14ac:dyDescent="0.2"/>
  <cols>
    <col min="1" max="1" width="8.5703125" customWidth="1"/>
    <col min="2" max="2" width="41.42578125" customWidth="1"/>
    <col min="3" max="3" width="15" customWidth="1"/>
    <col min="4" max="4" width="12.85546875" bestFit="1" customWidth="1"/>
    <col min="5" max="6" width="14.85546875" bestFit="1" customWidth="1"/>
    <col min="7" max="7" width="12.85546875" customWidth="1"/>
    <col min="8" max="8" width="14.85546875" bestFit="1" customWidth="1"/>
    <col min="9" max="9" width="14.7109375" customWidth="1"/>
    <col min="10" max="10" width="13.85546875" customWidth="1"/>
    <col min="11" max="11" width="14.85546875" bestFit="1" customWidth="1"/>
    <col min="12" max="12" width="12.7109375" customWidth="1"/>
    <col min="13" max="14" width="13.5703125" bestFit="1" customWidth="1"/>
    <col min="15" max="15" width="12.7109375" customWidth="1"/>
    <col min="16" max="16" width="17.5703125" hidden="1" customWidth="1"/>
    <col min="17" max="17" width="15.7109375" hidden="1" customWidth="1"/>
  </cols>
  <sheetData>
    <row r="1" spans="1:17" ht="8.25" customHeight="1" x14ac:dyDescent="0.2">
      <c r="A1" s="66" t="s">
        <v>136</v>
      </c>
    </row>
    <row r="2" spans="1:17" ht="20.25" x14ac:dyDescent="0.3">
      <c r="A2" s="103" t="s">
        <v>42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17" x14ac:dyDescent="0.2">
      <c r="A3" s="104" t="s">
        <v>55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17" x14ac:dyDescent="0.2">
      <c r="A4" s="104" t="s">
        <v>137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7" x14ac:dyDescent="0.2">
      <c r="A5" s="104" t="s">
        <v>87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</row>
    <row r="6" spans="1:17" x14ac:dyDescent="0.2">
      <c r="A6" s="1"/>
      <c r="B6" s="1"/>
      <c r="C6" s="1"/>
      <c r="O6" s="1"/>
    </row>
    <row r="7" spans="1:17" ht="39.75" customHeight="1" x14ac:dyDescent="0.2">
      <c r="A7" s="22" t="s">
        <v>233</v>
      </c>
      <c r="B7" s="38" t="s">
        <v>234</v>
      </c>
      <c r="C7" s="22" t="s">
        <v>235</v>
      </c>
      <c r="D7" s="22" t="s">
        <v>43</v>
      </c>
      <c r="E7" s="22" t="s">
        <v>236</v>
      </c>
      <c r="F7" s="22" t="s">
        <v>44</v>
      </c>
      <c r="G7" s="22" t="s">
        <v>237</v>
      </c>
      <c r="H7" s="22" t="s">
        <v>45</v>
      </c>
      <c r="I7" s="22" t="s">
        <v>86</v>
      </c>
      <c r="J7" s="22" t="s">
        <v>46</v>
      </c>
      <c r="K7" s="22" t="s">
        <v>36</v>
      </c>
      <c r="L7" s="22" t="s">
        <v>47</v>
      </c>
      <c r="M7" s="22" t="s">
        <v>238</v>
      </c>
      <c r="N7" s="22" t="s">
        <v>48</v>
      </c>
      <c r="O7" s="22" t="s">
        <v>239</v>
      </c>
    </row>
    <row r="8" spans="1:17" ht="18" customHeight="1" x14ac:dyDescent="0.2">
      <c r="A8" s="19"/>
      <c r="B8" s="19" t="s">
        <v>0</v>
      </c>
      <c r="C8" s="37">
        <v>22419601804.489998</v>
      </c>
      <c r="D8" s="37">
        <v>317054211.05000001</v>
      </c>
      <c r="E8" s="37">
        <v>3151869898.3600006</v>
      </c>
      <c r="F8" s="37">
        <v>5779294570.7399998</v>
      </c>
      <c r="G8" s="37">
        <v>509308642.3599999</v>
      </c>
      <c r="H8" s="37">
        <v>4864450132.2700005</v>
      </c>
      <c r="I8" s="37">
        <v>269017197.47000003</v>
      </c>
      <c r="J8" s="37">
        <v>244891252.54999995</v>
      </c>
      <c r="K8" s="37">
        <v>5120718817.5</v>
      </c>
      <c r="L8" s="37">
        <v>68054182.460000008</v>
      </c>
      <c r="M8" s="37">
        <v>594041437.66999996</v>
      </c>
      <c r="N8" s="37">
        <v>1500901462.0599999</v>
      </c>
      <c r="O8" s="33">
        <v>100.00000000000003</v>
      </c>
    </row>
    <row r="9" spans="1:17" ht="15.95" customHeight="1" x14ac:dyDescent="0.2">
      <c r="A9" s="23">
        <v>1</v>
      </c>
      <c r="B9" s="24" t="s">
        <v>82</v>
      </c>
      <c r="C9" s="37">
        <v>4097360359.2799997</v>
      </c>
      <c r="D9" s="25">
        <v>10752630.710000001</v>
      </c>
      <c r="E9" s="25">
        <v>766393125.63</v>
      </c>
      <c r="F9" s="25">
        <v>954632962.79999995</v>
      </c>
      <c r="G9" s="25">
        <v>34744353.980000004</v>
      </c>
      <c r="H9" s="25">
        <v>1037375166.55</v>
      </c>
      <c r="I9" s="25">
        <v>6168163.96</v>
      </c>
      <c r="J9" s="25">
        <v>90923650.269999996</v>
      </c>
      <c r="K9" s="25">
        <v>646695385.80999994</v>
      </c>
      <c r="L9" s="25">
        <v>0</v>
      </c>
      <c r="M9" s="25">
        <v>34413849.309999995</v>
      </c>
      <c r="N9" s="25">
        <v>515261070.25999999</v>
      </c>
      <c r="O9" s="30">
        <v>18.275794525750307</v>
      </c>
      <c r="P9" s="72">
        <v>4097360359.2799997</v>
      </c>
      <c r="Q9" s="73">
        <v>0</v>
      </c>
    </row>
    <row r="10" spans="1:17" ht="15.95" customHeight="1" x14ac:dyDescent="0.2">
      <c r="A10" s="23">
        <v>2</v>
      </c>
      <c r="B10" s="26" t="s">
        <v>89</v>
      </c>
      <c r="C10" s="37">
        <v>4016435280.9199996</v>
      </c>
      <c r="D10" s="25">
        <v>23019539.059999999</v>
      </c>
      <c r="E10" s="25">
        <v>565719380.25999999</v>
      </c>
      <c r="F10" s="25">
        <v>363079370.24000001</v>
      </c>
      <c r="G10" s="25">
        <v>290205334.00999999</v>
      </c>
      <c r="H10" s="25">
        <v>1118008811.8699999</v>
      </c>
      <c r="I10" s="25">
        <v>191923089.21000001</v>
      </c>
      <c r="J10" s="25">
        <v>38664493.049999997</v>
      </c>
      <c r="K10" s="25">
        <v>999185692.07000005</v>
      </c>
      <c r="L10" s="25">
        <v>0</v>
      </c>
      <c r="M10" s="25">
        <v>141227662.57999998</v>
      </c>
      <c r="N10" s="25">
        <v>285401908.57000005</v>
      </c>
      <c r="O10" s="30">
        <v>17.914837720782465</v>
      </c>
      <c r="P10" s="72">
        <v>4016435280.9200001</v>
      </c>
      <c r="Q10" s="73">
        <v>0</v>
      </c>
    </row>
    <row r="11" spans="1:17" ht="15.95" customHeight="1" x14ac:dyDescent="0.2">
      <c r="A11" s="23">
        <v>3</v>
      </c>
      <c r="B11" s="26" t="s">
        <v>88</v>
      </c>
      <c r="C11" s="37">
        <v>3758810097.3000002</v>
      </c>
      <c r="D11" s="25">
        <v>10589615.190000001</v>
      </c>
      <c r="E11" s="25">
        <v>76436452.680000007</v>
      </c>
      <c r="F11" s="25">
        <v>3219780393.4400001</v>
      </c>
      <c r="G11" s="25">
        <v>3436280.4000000004</v>
      </c>
      <c r="H11" s="25">
        <v>142960656.25</v>
      </c>
      <c r="I11" s="25">
        <v>336641.87</v>
      </c>
      <c r="J11" s="25">
        <v>2774877.21</v>
      </c>
      <c r="K11" s="25">
        <v>268457126.52999997</v>
      </c>
      <c r="L11" s="25">
        <v>0</v>
      </c>
      <c r="M11" s="25">
        <v>6543616.6199999992</v>
      </c>
      <c r="N11" s="25">
        <v>27494437.109999999</v>
      </c>
      <c r="O11" s="30">
        <v>16.765730854984319</v>
      </c>
      <c r="P11" s="72">
        <v>3758810097.3000002</v>
      </c>
      <c r="Q11" s="73">
        <v>0</v>
      </c>
    </row>
    <row r="12" spans="1:17" ht="15.95" customHeight="1" x14ac:dyDescent="0.2">
      <c r="A12" s="23">
        <v>4</v>
      </c>
      <c r="B12" s="26" t="s">
        <v>105</v>
      </c>
      <c r="C12" s="37">
        <v>2200524372.3199997</v>
      </c>
      <c r="D12" s="25">
        <v>7868948.2899999991</v>
      </c>
      <c r="E12" s="25">
        <v>485793026.63</v>
      </c>
      <c r="F12" s="25">
        <v>62283121.600000001</v>
      </c>
      <c r="G12" s="25">
        <v>45752387.780000001</v>
      </c>
      <c r="H12" s="25">
        <v>898987496.38000011</v>
      </c>
      <c r="I12" s="25">
        <v>1602080.79</v>
      </c>
      <c r="J12" s="25">
        <v>29431326.399999999</v>
      </c>
      <c r="K12" s="25">
        <v>497172274.71000004</v>
      </c>
      <c r="L12" s="25">
        <v>0</v>
      </c>
      <c r="M12" s="25">
        <v>30499901.129999999</v>
      </c>
      <c r="N12" s="25">
        <v>141133808.61000001</v>
      </c>
      <c r="O12" s="30">
        <v>9.8151804457084442</v>
      </c>
      <c r="P12" s="72">
        <v>2200524372.3199997</v>
      </c>
      <c r="Q12" s="73">
        <v>0</v>
      </c>
    </row>
    <row r="13" spans="1:17" ht="15.95" customHeight="1" x14ac:dyDescent="0.2">
      <c r="A13" s="23">
        <v>5</v>
      </c>
      <c r="B13" s="26" t="s">
        <v>106</v>
      </c>
      <c r="C13" s="37">
        <v>1787999719.3099999</v>
      </c>
      <c r="D13" s="25">
        <v>485551.04000000004</v>
      </c>
      <c r="E13" s="25">
        <v>43954560.160000004</v>
      </c>
      <c r="F13" s="25">
        <v>202756112.25</v>
      </c>
      <c r="G13" s="25">
        <v>1877368.04</v>
      </c>
      <c r="H13" s="25">
        <v>616151755.86000001</v>
      </c>
      <c r="I13" s="25">
        <v>28859701</v>
      </c>
      <c r="J13" s="25">
        <v>40026118.899999999</v>
      </c>
      <c r="K13" s="25">
        <v>629844333.16999996</v>
      </c>
      <c r="L13" s="25">
        <v>0</v>
      </c>
      <c r="M13" s="25">
        <v>34890922.230000004</v>
      </c>
      <c r="N13" s="25">
        <v>189153296.66</v>
      </c>
      <c r="O13" s="30">
        <v>7.9751626942451566</v>
      </c>
      <c r="P13" s="72">
        <v>1787999719.3099999</v>
      </c>
      <c r="Q13" s="73">
        <v>0</v>
      </c>
    </row>
    <row r="14" spans="1:17" ht="15.95" customHeight="1" x14ac:dyDescent="0.2">
      <c r="A14" s="23">
        <v>6</v>
      </c>
      <c r="B14" s="26" t="s">
        <v>107</v>
      </c>
      <c r="C14" s="37">
        <v>1500350332.4499998</v>
      </c>
      <c r="D14" s="25">
        <v>2817309.24</v>
      </c>
      <c r="E14" s="25">
        <v>61771498.269999996</v>
      </c>
      <c r="F14" s="25">
        <v>49485403.789999999</v>
      </c>
      <c r="G14" s="25">
        <v>7959492.1500000004</v>
      </c>
      <c r="H14" s="25">
        <v>681255435.55999994</v>
      </c>
      <c r="I14" s="25">
        <v>13890924.290000001</v>
      </c>
      <c r="J14" s="25">
        <v>24664782.34</v>
      </c>
      <c r="K14" s="25">
        <v>398188978.35000002</v>
      </c>
      <c r="L14" s="25">
        <v>0</v>
      </c>
      <c r="M14" s="25">
        <v>50465388.310000002</v>
      </c>
      <c r="N14" s="25">
        <v>209851120.15000001</v>
      </c>
      <c r="O14" s="30">
        <v>6.6921363971304935</v>
      </c>
      <c r="P14" s="72">
        <v>1500350332.4499998</v>
      </c>
      <c r="Q14" s="73">
        <v>0</v>
      </c>
    </row>
    <row r="15" spans="1:17" ht="15.95" customHeight="1" x14ac:dyDescent="0.2">
      <c r="A15" s="23">
        <v>7</v>
      </c>
      <c r="B15" s="26" t="s">
        <v>90</v>
      </c>
      <c r="C15" s="37">
        <v>1089687951.79</v>
      </c>
      <c r="D15" s="25">
        <v>345484.29000000004</v>
      </c>
      <c r="E15" s="25">
        <v>574729063.57999992</v>
      </c>
      <c r="F15" s="25">
        <v>0</v>
      </c>
      <c r="G15" s="25">
        <v>124044007.74000001</v>
      </c>
      <c r="H15" s="25">
        <v>226146409.78</v>
      </c>
      <c r="I15" s="25">
        <v>1681632.93</v>
      </c>
      <c r="J15" s="25">
        <v>4258003.66</v>
      </c>
      <c r="K15" s="25">
        <v>106334929.28999999</v>
      </c>
      <c r="L15" s="25">
        <v>0</v>
      </c>
      <c r="M15" s="25">
        <v>8931867.4399999995</v>
      </c>
      <c r="N15" s="25">
        <v>43216553.079999998</v>
      </c>
      <c r="O15" s="30">
        <v>4.8604250927051131</v>
      </c>
      <c r="P15" s="72">
        <v>1089687951.7900002</v>
      </c>
      <c r="Q15" s="73">
        <v>0</v>
      </c>
    </row>
    <row r="16" spans="1:17" ht="15.95" customHeight="1" x14ac:dyDescent="0.2">
      <c r="A16" s="23">
        <v>8</v>
      </c>
      <c r="B16" s="26" t="s">
        <v>108</v>
      </c>
      <c r="C16" s="37">
        <v>718622666.77999997</v>
      </c>
      <c r="D16" s="25">
        <v>30065002.870000001</v>
      </c>
      <c r="E16" s="25">
        <v>8257406.1099999994</v>
      </c>
      <c r="F16" s="25">
        <v>680300257.79999995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30">
        <v>3.2053319815701671</v>
      </c>
      <c r="P16" s="72">
        <v>718622666.77999997</v>
      </c>
      <c r="Q16" s="73">
        <v>0</v>
      </c>
    </row>
    <row r="17" spans="1:17" ht="15.95" customHeight="1" x14ac:dyDescent="0.2">
      <c r="A17" s="23">
        <v>9</v>
      </c>
      <c r="B17" s="26" t="s">
        <v>75</v>
      </c>
      <c r="C17" s="37">
        <v>629659577.44000006</v>
      </c>
      <c r="D17" s="25">
        <v>225864564.56999999</v>
      </c>
      <c r="E17" s="25">
        <v>269773745.25999999</v>
      </c>
      <c r="F17" s="25">
        <v>31234.41</v>
      </c>
      <c r="G17" s="25">
        <v>252613.8</v>
      </c>
      <c r="H17" s="25">
        <v>15083478.479999999</v>
      </c>
      <c r="I17" s="25">
        <v>13694811.82</v>
      </c>
      <c r="J17" s="25">
        <v>203378.28999999998</v>
      </c>
      <c r="K17" s="25">
        <v>33116932.740000002</v>
      </c>
      <c r="L17" s="25">
        <v>0</v>
      </c>
      <c r="M17" s="25">
        <v>61684838.960000001</v>
      </c>
      <c r="N17" s="25">
        <v>9953979.1099999994</v>
      </c>
      <c r="O17" s="30">
        <v>2.8085225729294514</v>
      </c>
      <c r="P17" s="72">
        <v>629659577.44000006</v>
      </c>
      <c r="Q17" s="73">
        <v>0</v>
      </c>
    </row>
    <row r="18" spans="1:17" ht="15.95" customHeight="1" x14ac:dyDescent="0.2">
      <c r="A18" s="23">
        <v>10</v>
      </c>
      <c r="B18" s="26" t="s">
        <v>109</v>
      </c>
      <c r="C18" s="37">
        <v>359833121.03999996</v>
      </c>
      <c r="D18" s="25">
        <v>227556.72</v>
      </c>
      <c r="E18" s="25">
        <v>864847.79999999993</v>
      </c>
      <c r="F18" s="25">
        <v>0</v>
      </c>
      <c r="G18" s="25">
        <v>255339.16000000003</v>
      </c>
      <c r="H18" s="25">
        <v>723257.35000000009</v>
      </c>
      <c r="I18" s="25">
        <v>393219.39999999997</v>
      </c>
      <c r="J18" s="25">
        <v>10408239.82</v>
      </c>
      <c r="K18" s="25">
        <v>344966259.33999997</v>
      </c>
      <c r="L18" s="25">
        <v>0</v>
      </c>
      <c r="M18" s="25">
        <v>1336064.3900000001</v>
      </c>
      <c r="N18" s="25">
        <v>658337.06000000006</v>
      </c>
      <c r="O18" s="30">
        <v>1.6049933632984323</v>
      </c>
      <c r="P18" s="72">
        <v>359833121.03999996</v>
      </c>
      <c r="Q18" s="73">
        <v>0</v>
      </c>
    </row>
    <row r="19" spans="1:17" ht="15.95" customHeight="1" x14ac:dyDescent="0.2">
      <c r="A19" s="23">
        <v>11</v>
      </c>
      <c r="B19" s="26" t="s">
        <v>83</v>
      </c>
      <c r="C19" s="37">
        <v>273537532.06</v>
      </c>
      <c r="D19" s="25">
        <v>0</v>
      </c>
      <c r="E19" s="25">
        <v>1861341.77</v>
      </c>
      <c r="F19" s="25">
        <v>24210</v>
      </c>
      <c r="G19" s="25">
        <v>6152.91</v>
      </c>
      <c r="H19" s="25">
        <v>32685756.579999998</v>
      </c>
      <c r="I19" s="25">
        <v>454866.16000000003</v>
      </c>
      <c r="J19" s="25">
        <v>218660.77</v>
      </c>
      <c r="K19" s="25">
        <v>222749836.98000002</v>
      </c>
      <c r="L19" s="25">
        <v>0</v>
      </c>
      <c r="M19" s="25">
        <v>2706688.96</v>
      </c>
      <c r="N19" s="25">
        <v>12830017.93</v>
      </c>
      <c r="O19" s="30">
        <v>1.2200820266362555</v>
      </c>
      <c r="P19" s="72">
        <v>273537532.06</v>
      </c>
      <c r="Q19" s="73">
        <v>0</v>
      </c>
    </row>
    <row r="20" spans="1:17" ht="15.95" customHeight="1" x14ac:dyDescent="0.2">
      <c r="A20" s="23">
        <v>12</v>
      </c>
      <c r="B20" s="26" t="s">
        <v>111</v>
      </c>
      <c r="C20" s="37">
        <v>204804428.16</v>
      </c>
      <c r="D20" s="25">
        <v>0</v>
      </c>
      <c r="E20" s="25">
        <v>25658.6</v>
      </c>
      <c r="F20" s="25">
        <v>0</v>
      </c>
      <c r="G20" s="25">
        <v>0</v>
      </c>
      <c r="H20" s="25">
        <v>497617.91000000003</v>
      </c>
      <c r="I20" s="25">
        <v>0</v>
      </c>
      <c r="J20" s="25">
        <v>1178333.77</v>
      </c>
      <c r="K20" s="25">
        <v>191555170.48000002</v>
      </c>
      <c r="L20" s="25">
        <v>0</v>
      </c>
      <c r="M20" s="25">
        <v>10710518.209999999</v>
      </c>
      <c r="N20" s="25">
        <v>837129.19</v>
      </c>
      <c r="O20" s="30">
        <v>0.913506091437287</v>
      </c>
      <c r="P20" s="72">
        <v>187024575.03999999</v>
      </c>
      <c r="Q20" s="73">
        <v>0</v>
      </c>
    </row>
    <row r="21" spans="1:17" ht="15.95" customHeight="1" x14ac:dyDescent="0.2">
      <c r="A21" s="23">
        <v>13</v>
      </c>
      <c r="B21" s="26" t="s">
        <v>114</v>
      </c>
      <c r="C21" s="37">
        <v>204010579.96000001</v>
      </c>
      <c r="D21" s="25">
        <v>0</v>
      </c>
      <c r="E21" s="25">
        <v>55290800.810000002</v>
      </c>
      <c r="F21" s="25">
        <v>0</v>
      </c>
      <c r="G21" s="25">
        <v>0</v>
      </c>
      <c r="H21" s="25">
        <v>26008394.879999999</v>
      </c>
      <c r="I21" s="25">
        <v>68000</v>
      </c>
      <c r="J21" s="25">
        <v>336819.05</v>
      </c>
      <c r="K21" s="25">
        <v>113416372.14000002</v>
      </c>
      <c r="L21" s="25">
        <v>0</v>
      </c>
      <c r="M21" s="25">
        <v>5114387.7200000007</v>
      </c>
      <c r="N21" s="25">
        <v>3775805.3600000003</v>
      </c>
      <c r="O21" s="30">
        <v>0.90996522480226494</v>
      </c>
      <c r="P21" s="72">
        <v>204010579.96000001</v>
      </c>
      <c r="Q21" s="73">
        <v>0</v>
      </c>
    </row>
    <row r="22" spans="1:17" ht="15.95" customHeight="1" x14ac:dyDescent="0.2">
      <c r="A22" s="23">
        <v>14</v>
      </c>
      <c r="B22" s="26" t="s">
        <v>110</v>
      </c>
      <c r="C22" s="37">
        <v>187024575.03999996</v>
      </c>
      <c r="D22" s="25">
        <v>4449784.25</v>
      </c>
      <c r="E22" s="25">
        <v>0</v>
      </c>
      <c r="F22" s="25">
        <v>0</v>
      </c>
      <c r="G22" s="25">
        <v>348922.56</v>
      </c>
      <c r="H22" s="25">
        <v>4734313.3499999996</v>
      </c>
      <c r="I22" s="25">
        <v>71471.25</v>
      </c>
      <c r="J22" s="25">
        <v>0</v>
      </c>
      <c r="K22" s="25">
        <v>103163826.83</v>
      </c>
      <c r="L22" s="25">
        <v>0</v>
      </c>
      <c r="M22" s="25">
        <v>59847821.079999998</v>
      </c>
      <c r="N22" s="25">
        <v>14408435.719999999</v>
      </c>
      <c r="O22" s="30">
        <v>0.83420114536799839</v>
      </c>
      <c r="P22" s="72">
        <v>204804428.16000003</v>
      </c>
      <c r="Q22" s="73">
        <v>0</v>
      </c>
    </row>
    <row r="23" spans="1:17" ht="15.95" customHeight="1" x14ac:dyDescent="0.2">
      <c r="A23" s="23">
        <v>15</v>
      </c>
      <c r="B23" s="26" t="s">
        <v>113</v>
      </c>
      <c r="C23" s="37">
        <v>162760671.77000001</v>
      </c>
      <c r="D23" s="25">
        <v>0</v>
      </c>
      <c r="E23" s="25">
        <v>1538.91</v>
      </c>
      <c r="F23" s="25">
        <v>0</v>
      </c>
      <c r="G23" s="25">
        <v>0</v>
      </c>
      <c r="H23" s="25">
        <v>919633.32000000007</v>
      </c>
      <c r="I23" s="25">
        <v>0</v>
      </c>
      <c r="J23" s="25">
        <v>47250</v>
      </c>
      <c r="K23" s="25">
        <v>161667461.69999999</v>
      </c>
      <c r="L23" s="25">
        <v>0</v>
      </c>
      <c r="M23" s="25">
        <v>11700</v>
      </c>
      <c r="N23" s="25">
        <v>113087.84</v>
      </c>
      <c r="O23" s="30">
        <v>0.72597485534914263</v>
      </c>
      <c r="P23" s="72">
        <v>162760671.76999998</v>
      </c>
      <c r="Q23" s="73">
        <v>0</v>
      </c>
    </row>
    <row r="24" spans="1:17" ht="15.95" customHeight="1" x14ac:dyDescent="0.2">
      <c r="A24" s="23">
        <v>16</v>
      </c>
      <c r="B24" s="26" t="s">
        <v>76</v>
      </c>
      <c r="C24" s="37">
        <v>143195496.38999999</v>
      </c>
      <c r="D24" s="25">
        <v>18104.810000000001</v>
      </c>
      <c r="E24" s="25">
        <v>7484086.6699999999</v>
      </c>
      <c r="F24" s="25">
        <v>0</v>
      </c>
      <c r="G24" s="25">
        <v>0</v>
      </c>
      <c r="H24" s="25">
        <v>22861019.68</v>
      </c>
      <c r="I24" s="25">
        <v>653854.18000000005</v>
      </c>
      <c r="J24" s="25">
        <v>79792.649999999994</v>
      </c>
      <c r="K24" s="25">
        <v>81055679.609999999</v>
      </c>
      <c r="L24" s="25">
        <v>0</v>
      </c>
      <c r="M24" s="25">
        <v>8381148.3499999996</v>
      </c>
      <c r="N24" s="25">
        <v>22661810.440000001</v>
      </c>
      <c r="O24" s="30">
        <v>0.63870668907831407</v>
      </c>
      <c r="P24" s="72">
        <v>135797827.76999998</v>
      </c>
      <c r="Q24" s="73">
        <v>0</v>
      </c>
    </row>
    <row r="25" spans="1:17" ht="15.95" customHeight="1" x14ac:dyDescent="0.2">
      <c r="A25" s="23">
        <v>17</v>
      </c>
      <c r="B25" s="26" t="s">
        <v>126</v>
      </c>
      <c r="C25" s="37">
        <v>135797827.76999998</v>
      </c>
      <c r="D25" s="25">
        <v>204896.16999999998</v>
      </c>
      <c r="E25" s="25">
        <v>569032.65</v>
      </c>
      <c r="F25" s="25">
        <v>6806027.5600000005</v>
      </c>
      <c r="G25" s="25">
        <v>279613.08</v>
      </c>
      <c r="H25" s="25">
        <v>13065869.73</v>
      </c>
      <c r="I25" s="25">
        <v>8027283.6400000006</v>
      </c>
      <c r="J25" s="25">
        <v>1300440.27</v>
      </c>
      <c r="K25" s="25">
        <v>80595251.849999994</v>
      </c>
      <c r="L25" s="25">
        <v>0</v>
      </c>
      <c r="M25" s="25">
        <v>12819500.08</v>
      </c>
      <c r="N25" s="25">
        <v>12129912.74</v>
      </c>
      <c r="O25" s="30">
        <v>0.60571025727496919</v>
      </c>
      <c r="P25" s="72">
        <v>134649210.19</v>
      </c>
      <c r="Q25" s="73">
        <v>0</v>
      </c>
    </row>
    <row r="26" spans="1:17" ht="15.95" customHeight="1" x14ac:dyDescent="0.2">
      <c r="A26" s="23">
        <v>18</v>
      </c>
      <c r="B26" s="26" t="s">
        <v>115</v>
      </c>
      <c r="C26" s="37">
        <v>134649210.19</v>
      </c>
      <c r="D26" s="25">
        <v>0</v>
      </c>
      <c r="E26" s="25">
        <v>125788570.09999999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8860640.0899999999</v>
      </c>
      <c r="N26" s="25">
        <v>0</v>
      </c>
      <c r="O26" s="30">
        <v>0.60058698349867068</v>
      </c>
      <c r="P26" s="72">
        <v>73518591.450000003</v>
      </c>
      <c r="Q26" s="73">
        <v>0</v>
      </c>
    </row>
    <row r="27" spans="1:17" ht="15.95" customHeight="1" x14ac:dyDescent="0.2">
      <c r="A27" s="23">
        <v>19</v>
      </c>
      <c r="B27" s="26" t="s">
        <v>116</v>
      </c>
      <c r="C27" s="37">
        <v>124898656.52000001</v>
      </c>
      <c r="D27" s="25">
        <v>0</v>
      </c>
      <c r="E27" s="25">
        <v>0</v>
      </c>
      <c r="F27" s="25">
        <v>124898656.52000001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30">
        <v>0.55709578434611828</v>
      </c>
      <c r="P27" s="72">
        <v>118947967.13</v>
      </c>
      <c r="Q27" s="73">
        <v>0</v>
      </c>
    </row>
    <row r="28" spans="1:17" ht="15.95" customHeight="1" x14ac:dyDescent="0.2">
      <c r="A28" s="23">
        <v>20</v>
      </c>
      <c r="B28" s="26" t="s">
        <v>117</v>
      </c>
      <c r="C28" s="37">
        <v>123907798.41</v>
      </c>
      <c r="D28" s="25">
        <v>0</v>
      </c>
      <c r="E28" s="25">
        <v>34563497.409999996</v>
      </c>
      <c r="F28" s="25">
        <v>772491.9</v>
      </c>
      <c r="G28" s="25">
        <v>0</v>
      </c>
      <c r="H28" s="25">
        <v>355214.95</v>
      </c>
      <c r="I28" s="25">
        <v>2140.5</v>
      </c>
      <c r="J28" s="25">
        <v>33401.81</v>
      </c>
      <c r="K28" s="25">
        <v>3673849.83</v>
      </c>
      <c r="L28" s="25">
        <v>0</v>
      </c>
      <c r="M28" s="25">
        <v>81888954.109999999</v>
      </c>
      <c r="N28" s="25">
        <v>2618247.9000000004</v>
      </c>
      <c r="O28" s="30">
        <v>0.55267617815221348</v>
      </c>
      <c r="P28" s="72">
        <v>143195496.38999999</v>
      </c>
      <c r="Q28" s="73">
        <v>0</v>
      </c>
    </row>
    <row r="29" spans="1:17" ht="15.95" customHeight="1" x14ac:dyDescent="0.2">
      <c r="A29" s="23">
        <v>21</v>
      </c>
      <c r="B29" s="26" t="s">
        <v>78</v>
      </c>
      <c r="C29" s="37">
        <v>118947967.13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30172.41</v>
      </c>
      <c r="K29" s="25">
        <v>118917794.72</v>
      </c>
      <c r="L29" s="25">
        <v>0</v>
      </c>
      <c r="M29" s="25">
        <v>0</v>
      </c>
      <c r="N29" s="25">
        <v>0</v>
      </c>
      <c r="O29" s="30">
        <v>0.53055343340744876</v>
      </c>
      <c r="P29" s="72">
        <v>124898656.52000001</v>
      </c>
      <c r="Q29" s="73">
        <v>0</v>
      </c>
    </row>
    <row r="30" spans="1:17" ht="15.95" customHeight="1" x14ac:dyDescent="0.2">
      <c r="A30" s="23">
        <v>22</v>
      </c>
      <c r="B30" s="26" t="s">
        <v>85</v>
      </c>
      <c r="C30" s="37">
        <v>104834929.98</v>
      </c>
      <c r="D30" s="25">
        <v>0</v>
      </c>
      <c r="E30" s="25">
        <v>1419658.23</v>
      </c>
      <c r="F30" s="25">
        <v>103415271.75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30">
        <v>0.46760388919576895</v>
      </c>
      <c r="P30" s="72">
        <v>104834929.98</v>
      </c>
      <c r="Q30" s="73">
        <v>0</v>
      </c>
    </row>
    <row r="31" spans="1:17" ht="15.95" customHeight="1" x14ac:dyDescent="0.2">
      <c r="A31" s="23">
        <v>23</v>
      </c>
      <c r="B31" s="26" t="s">
        <v>112</v>
      </c>
      <c r="C31" s="37">
        <v>73518591.450000003</v>
      </c>
      <c r="D31" s="25">
        <v>0</v>
      </c>
      <c r="E31" s="25">
        <v>4978981.87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68054182.460000008</v>
      </c>
      <c r="M31" s="25">
        <v>0</v>
      </c>
      <c r="N31" s="25">
        <v>485427.12</v>
      </c>
      <c r="O31" s="30">
        <v>0.32792104021792379</v>
      </c>
      <c r="P31" s="72">
        <v>123907798.41</v>
      </c>
      <c r="Q31" s="73">
        <v>0</v>
      </c>
    </row>
    <row r="32" spans="1:17" ht="15.95" customHeight="1" x14ac:dyDescent="0.2">
      <c r="A32" s="23">
        <v>24</v>
      </c>
      <c r="B32" s="26" t="s">
        <v>119</v>
      </c>
      <c r="C32" s="37">
        <v>69522659.930000007</v>
      </c>
      <c r="D32" s="25">
        <v>0</v>
      </c>
      <c r="E32" s="25">
        <v>52132484.299999997</v>
      </c>
      <c r="F32" s="25">
        <v>750295.18</v>
      </c>
      <c r="G32" s="25">
        <v>0</v>
      </c>
      <c r="H32" s="25">
        <v>15213051.880000001</v>
      </c>
      <c r="I32" s="25">
        <v>0</v>
      </c>
      <c r="J32" s="25">
        <v>0</v>
      </c>
      <c r="K32" s="25">
        <v>74356.84</v>
      </c>
      <c r="L32" s="25">
        <v>0</v>
      </c>
      <c r="M32" s="25">
        <v>0</v>
      </c>
      <c r="N32" s="25">
        <v>1352471.73</v>
      </c>
      <c r="O32" s="30">
        <v>0.31009765711394854</v>
      </c>
      <c r="P32" s="72">
        <v>42934585.050000004</v>
      </c>
      <c r="Q32" s="73">
        <v>0</v>
      </c>
    </row>
    <row r="33" spans="1:17" ht="15.95" customHeight="1" x14ac:dyDescent="0.2">
      <c r="A33" s="23">
        <v>25</v>
      </c>
      <c r="B33" s="26" t="s">
        <v>118</v>
      </c>
      <c r="C33" s="37">
        <v>51346035.379999995</v>
      </c>
      <c r="D33" s="25">
        <v>0</v>
      </c>
      <c r="E33" s="25">
        <v>4267.2300000000005</v>
      </c>
      <c r="F33" s="25">
        <v>0</v>
      </c>
      <c r="G33" s="25">
        <v>36508.379999999997</v>
      </c>
      <c r="H33" s="25">
        <v>2066778.18</v>
      </c>
      <c r="I33" s="25">
        <v>512592.33</v>
      </c>
      <c r="J33" s="25">
        <v>30179.39</v>
      </c>
      <c r="K33" s="25">
        <v>31137653.799999997</v>
      </c>
      <c r="L33" s="25">
        <v>0</v>
      </c>
      <c r="M33" s="25">
        <v>13759935.800000001</v>
      </c>
      <c r="N33" s="25">
        <v>3798120.27</v>
      </c>
      <c r="O33" s="30">
        <v>0.22902295869374842</v>
      </c>
      <c r="P33" s="72">
        <v>69522659.929999992</v>
      </c>
      <c r="Q33" s="73">
        <v>0</v>
      </c>
    </row>
    <row r="34" spans="1:17" ht="15.95" customHeight="1" x14ac:dyDescent="0.2">
      <c r="A34" s="23">
        <v>26</v>
      </c>
      <c r="B34" s="26" t="s">
        <v>104</v>
      </c>
      <c r="C34" s="37">
        <v>42934585.049999997</v>
      </c>
      <c r="D34" s="25">
        <v>148492</v>
      </c>
      <c r="E34" s="25">
        <v>761113.4</v>
      </c>
      <c r="F34" s="25">
        <v>2980314.96</v>
      </c>
      <c r="G34" s="25">
        <v>0</v>
      </c>
      <c r="H34" s="25">
        <v>1106922.8400000001</v>
      </c>
      <c r="I34" s="25">
        <v>0</v>
      </c>
      <c r="J34" s="25">
        <v>0</v>
      </c>
      <c r="K34" s="25">
        <v>33652688.359999999</v>
      </c>
      <c r="L34" s="25">
        <v>0</v>
      </c>
      <c r="M34" s="25">
        <v>4158892.46</v>
      </c>
      <c r="N34" s="25">
        <v>126161.03</v>
      </c>
      <c r="O34" s="30">
        <v>0.1915046726717575</v>
      </c>
      <c r="P34" s="72">
        <v>51346035.380000003</v>
      </c>
      <c r="Q34" s="73">
        <v>0</v>
      </c>
    </row>
    <row r="35" spans="1:17" ht="15.95" customHeight="1" x14ac:dyDescent="0.2">
      <c r="A35" s="23">
        <v>27</v>
      </c>
      <c r="B35" s="26" t="s">
        <v>123</v>
      </c>
      <c r="C35" s="37">
        <v>29702003.539999999</v>
      </c>
      <c r="D35" s="25">
        <v>0</v>
      </c>
      <c r="E35" s="25">
        <v>8725124.8499999996</v>
      </c>
      <c r="F35" s="25">
        <v>0</v>
      </c>
      <c r="G35" s="25">
        <v>45000</v>
      </c>
      <c r="H35" s="25">
        <v>235162.25</v>
      </c>
      <c r="I35" s="25">
        <v>0</v>
      </c>
      <c r="J35" s="25">
        <v>5550.86</v>
      </c>
      <c r="K35" s="25">
        <v>6397914.0800000001</v>
      </c>
      <c r="L35" s="25">
        <v>0</v>
      </c>
      <c r="M35" s="25">
        <v>13957653.67</v>
      </c>
      <c r="N35" s="25">
        <v>335597.83</v>
      </c>
      <c r="O35" s="30">
        <v>0.13248229740660047</v>
      </c>
      <c r="P35" s="72">
        <v>29702003.539999999</v>
      </c>
      <c r="Q35" s="73">
        <v>0</v>
      </c>
    </row>
    <row r="36" spans="1:17" ht="15.95" customHeight="1" x14ac:dyDescent="0.2">
      <c r="A36" s="23">
        <v>28</v>
      </c>
      <c r="B36" s="26" t="s">
        <v>124</v>
      </c>
      <c r="C36" s="37">
        <v>29199234.060000002</v>
      </c>
      <c r="D36" s="25">
        <v>179943.2</v>
      </c>
      <c r="E36" s="25">
        <v>3963479.27</v>
      </c>
      <c r="F36" s="25">
        <v>68313</v>
      </c>
      <c r="G36" s="25">
        <v>19016.04</v>
      </c>
      <c r="H36" s="25">
        <v>0</v>
      </c>
      <c r="I36" s="25">
        <v>0</v>
      </c>
      <c r="J36" s="25">
        <v>0</v>
      </c>
      <c r="K36" s="25">
        <v>23465655.850000001</v>
      </c>
      <c r="L36" s="25">
        <v>0</v>
      </c>
      <c r="M36" s="25">
        <v>0</v>
      </c>
      <c r="N36" s="25">
        <v>1502826.7</v>
      </c>
      <c r="O36" s="30">
        <v>0.13023975320628683</v>
      </c>
      <c r="P36" s="72">
        <v>1547012.8800000001</v>
      </c>
      <c r="Q36" s="73">
        <v>0</v>
      </c>
    </row>
    <row r="37" spans="1:17" ht="15.95" customHeight="1" x14ac:dyDescent="0.2">
      <c r="A37" s="23">
        <v>29</v>
      </c>
      <c r="B37" s="26" t="s">
        <v>120</v>
      </c>
      <c r="C37" s="37">
        <v>18455005.060000002</v>
      </c>
      <c r="D37" s="25">
        <v>16788.64</v>
      </c>
      <c r="E37" s="25">
        <v>7193.09</v>
      </c>
      <c r="F37" s="25">
        <v>0</v>
      </c>
      <c r="G37" s="25">
        <v>22454.28</v>
      </c>
      <c r="H37" s="25">
        <v>7486212.8300000001</v>
      </c>
      <c r="I37" s="25">
        <v>676724.14</v>
      </c>
      <c r="J37" s="25">
        <v>275781.63</v>
      </c>
      <c r="K37" s="25">
        <v>7415504.4199999999</v>
      </c>
      <c r="L37" s="25">
        <v>0</v>
      </c>
      <c r="M37" s="25">
        <v>841494.14999999991</v>
      </c>
      <c r="N37" s="25">
        <v>1712851.88</v>
      </c>
      <c r="O37" s="30">
        <v>8.2316381980985939E-2</v>
      </c>
      <c r="P37" s="72">
        <v>29199234.060000002</v>
      </c>
      <c r="Q37" s="73">
        <v>0</v>
      </c>
    </row>
    <row r="38" spans="1:17" ht="15.95" customHeight="1" x14ac:dyDescent="0.2">
      <c r="A38" s="23">
        <v>30</v>
      </c>
      <c r="B38" s="26" t="s">
        <v>77</v>
      </c>
      <c r="C38" s="37">
        <v>13744555.120000001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13744555.120000001</v>
      </c>
      <c r="L38" s="25">
        <v>0</v>
      </c>
      <c r="M38" s="25">
        <v>0</v>
      </c>
      <c r="N38" s="25">
        <v>0</v>
      </c>
      <c r="O38" s="30">
        <v>6.1305973406036877E-2</v>
      </c>
      <c r="P38" s="72">
        <v>18455005.059999999</v>
      </c>
      <c r="Q38" s="73">
        <v>0</v>
      </c>
    </row>
    <row r="39" spans="1:17" ht="15.95" customHeight="1" x14ac:dyDescent="0.2">
      <c r="A39" s="23">
        <v>31</v>
      </c>
      <c r="B39" s="26" t="s">
        <v>121</v>
      </c>
      <c r="C39" s="37">
        <v>7253286.4600000009</v>
      </c>
      <c r="D39" s="25">
        <v>0</v>
      </c>
      <c r="E39" s="25">
        <v>0</v>
      </c>
      <c r="F39" s="25">
        <v>7230133.540000001</v>
      </c>
      <c r="G39" s="25">
        <v>23152.92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30">
        <v>3.2352432140643012E-2</v>
      </c>
      <c r="P39" s="72">
        <v>13744555.120000001</v>
      </c>
      <c r="Q39" s="73">
        <v>0</v>
      </c>
    </row>
    <row r="40" spans="1:17" ht="15.95" customHeight="1" x14ac:dyDescent="0.2">
      <c r="A40" s="23">
        <v>32</v>
      </c>
      <c r="B40" s="26" t="s">
        <v>122</v>
      </c>
      <c r="C40" s="37">
        <v>4725683.5500000007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3692883.5700000003</v>
      </c>
      <c r="L40" s="25">
        <v>0</v>
      </c>
      <c r="M40" s="25">
        <v>987992.02</v>
      </c>
      <c r="N40" s="25">
        <v>44807.96</v>
      </c>
      <c r="O40" s="30">
        <v>2.1078356302713566E-2</v>
      </c>
      <c r="P40" s="72">
        <v>7253286.4600000009</v>
      </c>
      <c r="Q40" s="73">
        <v>0</v>
      </c>
    </row>
    <row r="41" spans="1:17" ht="15.95" customHeight="1" x14ac:dyDescent="0.2">
      <c r="A41" s="23">
        <v>33</v>
      </c>
      <c r="B41" s="26" t="s">
        <v>127</v>
      </c>
      <c r="C41" s="37">
        <v>1547012.88</v>
      </c>
      <c r="D41" s="25">
        <v>0</v>
      </c>
      <c r="E41" s="25">
        <v>599962.82000000007</v>
      </c>
      <c r="F41" s="25">
        <v>0</v>
      </c>
      <c r="G41" s="25">
        <v>645.13</v>
      </c>
      <c r="H41" s="25">
        <v>521715.81</v>
      </c>
      <c r="I41" s="25">
        <v>0</v>
      </c>
      <c r="J41" s="25">
        <v>0</v>
      </c>
      <c r="K41" s="25">
        <v>380449.31</v>
      </c>
      <c r="L41" s="25">
        <v>0</v>
      </c>
      <c r="M41" s="25">
        <v>0</v>
      </c>
      <c r="N41" s="25">
        <v>44239.81</v>
      </c>
      <c r="O41" s="30">
        <v>6.9002692085734464E-3</v>
      </c>
      <c r="P41" s="72">
        <v>4725683.55</v>
      </c>
      <c r="Q41" s="73">
        <v>0</v>
      </c>
    </row>
    <row r="42" spans="1:17" x14ac:dyDescent="0.2">
      <c r="A42" s="39" t="s">
        <v>103</v>
      </c>
      <c r="B42" s="39"/>
      <c r="C42" s="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9"/>
      <c r="P42" s="72" t="e">
        <v>#N/A</v>
      </c>
      <c r="Q42" s="73" t="e">
        <v>#N/A</v>
      </c>
    </row>
    <row r="43" spans="1:17" x14ac:dyDescent="0.2">
      <c r="A43" s="10"/>
      <c r="B43" s="7"/>
      <c r="C43" s="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9"/>
    </row>
    <row r="44" spans="1:17" x14ac:dyDescent="0.2">
      <c r="A44" s="10"/>
      <c r="B44" s="7"/>
      <c r="C44" s="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9"/>
    </row>
    <row r="45" spans="1:17" x14ac:dyDescent="0.2">
      <c r="A45" s="10"/>
      <c r="B45" s="7"/>
      <c r="C45" s="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9"/>
    </row>
    <row r="46" spans="1:17" x14ac:dyDescent="0.2">
      <c r="A46" s="10"/>
      <c r="B46" s="7"/>
      <c r="C46" s="8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9"/>
    </row>
    <row r="47" spans="1:17" x14ac:dyDescent="0.2">
      <c r="A47" s="10"/>
      <c r="B47" s="7"/>
      <c r="C47" s="8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9"/>
    </row>
    <row r="48" spans="1:17" x14ac:dyDescent="0.2">
      <c r="A48" s="10"/>
      <c r="B48" s="7"/>
      <c r="C48" s="8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9"/>
    </row>
    <row r="49" spans="1:15" x14ac:dyDescent="0.2">
      <c r="A49" s="10"/>
      <c r="B49" s="7"/>
      <c r="C49" s="8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9"/>
    </row>
    <row r="50" spans="1:15" x14ac:dyDescent="0.2">
      <c r="A50" s="10"/>
      <c r="B50" s="7"/>
      <c r="C50" s="8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9"/>
    </row>
    <row r="51" spans="1:15" x14ac:dyDescent="0.2">
      <c r="A51" s="10"/>
      <c r="B51" s="7"/>
      <c r="C51" s="8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9"/>
    </row>
    <row r="52" spans="1:15" x14ac:dyDescent="0.2">
      <c r="A52" s="10"/>
      <c r="B52" s="7"/>
      <c r="C52" s="8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9"/>
    </row>
    <row r="53" spans="1:15" x14ac:dyDescent="0.2">
      <c r="A53" s="10"/>
      <c r="B53" s="7"/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9"/>
    </row>
    <row r="54" spans="1:15" x14ac:dyDescent="0.2">
      <c r="A54" s="10"/>
      <c r="B54" s="7"/>
      <c r="C54" s="8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9"/>
    </row>
    <row r="55" spans="1:15" x14ac:dyDescent="0.2">
      <c r="A55" s="10"/>
      <c r="B55" s="7"/>
      <c r="C55" s="8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9"/>
    </row>
    <row r="56" spans="1:15" x14ac:dyDescent="0.2">
      <c r="A56" s="10"/>
      <c r="B56" s="7"/>
      <c r="C56" s="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9"/>
    </row>
    <row r="57" spans="1:15" x14ac:dyDescent="0.2">
      <c r="A57" s="10"/>
      <c r="B57" s="7"/>
      <c r="C57" s="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9"/>
    </row>
    <row r="58" spans="1:15" x14ac:dyDescent="0.2">
      <c r="A58" s="10"/>
      <c r="B58" s="7"/>
      <c r="C58" s="8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9"/>
    </row>
    <row r="59" spans="1:15" ht="12" customHeight="1" x14ac:dyDescent="0.2">
      <c r="A59" s="10"/>
      <c r="B59" s="7"/>
      <c r="C59" s="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9"/>
    </row>
    <row r="60" spans="1:15" ht="12" customHeight="1" x14ac:dyDescent="0.2">
      <c r="A60" s="10"/>
      <c r="B60" s="7"/>
      <c r="C60" s="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9"/>
    </row>
    <row r="61" spans="1:15" ht="12" customHeight="1" x14ac:dyDescent="0.2">
      <c r="A61" s="10"/>
      <c r="B61" s="7"/>
      <c r="C61" s="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9"/>
    </row>
    <row r="62" spans="1:15" ht="17.25" customHeight="1" x14ac:dyDescent="0.3">
      <c r="A62" s="103" t="s">
        <v>42</v>
      </c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</row>
    <row r="63" spans="1:15" ht="12.75" customHeight="1" x14ac:dyDescent="0.2">
      <c r="A63" s="104" t="s">
        <v>55</v>
      </c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</row>
    <row r="64" spans="1:15" ht="12.75" customHeight="1" x14ac:dyDescent="0.2">
      <c r="A64" s="104" t="s">
        <v>128</v>
      </c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</row>
    <row r="65" spans="1:17" ht="12.75" customHeight="1" x14ac:dyDescent="0.2">
      <c r="A65" s="104" t="s">
        <v>87</v>
      </c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</row>
    <row r="66" spans="1:17" x14ac:dyDescent="0.2">
      <c r="A66" s="1"/>
      <c r="B66" s="1"/>
      <c r="C66" s="1"/>
      <c r="D66" s="69">
        <v>7</v>
      </c>
      <c r="E66" s="69">
        <v>10</v>
      </c>
      <c r="F66" s="69">
        <v>13</v>
      </c>
      <c r="G66" s="69">
        <v>16</v>
      </c>
      <c r="H66" s="69">
        <v>19</v>
      </c>
      <c r="I66" s="69">
        <v>22</v>
      </c>
      <c r="J66" s="69">
        <v>25</v>
      </c>
      <c r="K66" s="69">
        <v>28</v>
      </c>
      <c r="L66" s="69">
        <v>31</v>
      </c>
      <c r="M66" s="69">
        <v>34</v>
      </c>
      <c r="N66" s="69">
        <v>37</v>
      </c>
      <c r="O66" s="1"/>
    </row>
    <row r="67" spans="1:17" ht="37.5" customHeight="1" x14ac:dyDescent="0.2">
      <c r="A67" s="22" t="s">
        <v>233</v>
      </c>
      <c r="B67" s="38" t="s">
        <v>234</v>
      </c>
      <c r="C67" s="22" t="s">
        <v>235</v>
      </c>
      <c r="D67" s="22" t="s">
        <v>43</v>
      </c>
      <c r="E67" s="22" t="s">
        <v>236</v>
      </c>
      <c r="F67" s="22" t="s">
        <v>44</v>
      </c>
      <c r="G67" s="22" t="s">
        <v>237</v>
      </c>
      <c r="H67" s="22" t="s">
        <v>45</v>
      </c>
      <c r="I67" s="22" t="s">
        <v>86</v>
      </c>
      <c r="J67" s="22" t="s">
        <v>46</v>
      </c>
      <c r="K67" s="22" t="s">
        <v>36</v>
      </c>
      <c r="L67" s="22" t="s">
        <v>47</v>
      </c>
      <c r="M67" s="22" t="s">
        <v>238</v>
      </c>
      <c r="N67" s="22" t="s">
        <v>48</v>
      </c>
      <c r="O67" s="22" t="s">
        <v>239</v>
      </c>
    </row>
    <row r="68" spans="1:17" ht="20.25" customHeight="1" x14ac:dyDescent="0.2">
      <c r="A68" s="70">
        <v>0</v>
      </c>
      <c r="B68" s="19" t="s">
        <v>0</v>
      </c>
      <c r="C68" s="37">
        <v>11168479918.230001</v>
      </c>
      <c r="D68" s="37">
        <v>127191124.67000002</v>
      </c>
      <c r="E68" s="37">
        <v>1445073912.96</v>
      </c>
      <c r="F68" s="37">
        <v>2845724630.02</v>
      </c>
      <c r="G68" s="37">
        <v>387909844.94999993</v>
      </c>
      <c r="H68" s="37">
        <v>2283910639.7900004</v>
      </c>
      <c r="I68" s="37">
        <v>163654605.22000003</v>
      </c>
      <c r="J68" s="37">
        <v>114517574.72999999</v>
      </c>
      <c r="K68" s="37">
        <v>2627291920.8499999</v>
      </c>
      <c r="L68" s="37">
        <v>42333298.43</v>
      </c>
      <c r="M68" s="37">
        <v>414029974.65999997</v>
      </c>
      <c r="N68" s="37">
        <v>716842391.94999993</v>
      </c>
      <c r="O68" s="33">
        <v>100.00000000000003</v>
      </c>
    </row>
    <row r="69" spans="1:17" ht="15.95" customHeight="1" x14ac:dyDescent="0.2">
      <c r="A69" s="23">
        <v>1</v>
      </c>
      <c r="B69" s="24" t="s">
        <v>82</v>
      </c>
      <c r="C69" s="32">
        <v>2166890598.6100001</v>
      </c>
      <c r="D69" s="24">
        <v>5369920.54</v>
      </c>
      <c r="E69" s="24">
        <v>388453135.63</v>
      </c>
      <c r="F69" s="24">
        <v>486803289.5</v>
      </c>
      <c r="G69" s="24">
        <v>17427635</v>
      </c>
      <c r="H69" s="24">
        <v>526348389.88</v>
      </c>
      <c r="I69" s="24">
        <v>2805524.65</v>
      </c>
      <c r="J69" s="24">
        <v>43690517.210000001</v>
      </c>
      <c r="K69" s="24">
        <v>347434238.08000004</v>
      </c>
      <c r="L69" s="24">
        <v>0</v>
      </c>
      <c r="M69" s="24">
        <v>15748486.639999999</v>
      </c>
      <c r="N69" s="24">
        <v>332809461.48000002</v>
      </c>
      <c r="O69" s="30">
        <v>19.40183995024287</v>
      </c>
      <c r="Q69" s="66" t="s">
        <v>23</v>
      </c>
    </row>
    <row r="70" spans="1:17" ht="15.95" customHeight="1" x14ac:dyDescent="0.2">
      <c r="A70" s="23">
        <v>2</v>
      </c>
      <c r="B70" s="26" t="s">
        <v>89</v>
      </c>
      <c r="C70" s="32">
        <v>1963262754.3</v>
      </c>
      <c r="D70" s="24">
        <v>9202438.4499999993</v>
      </c>
      <c r="E70" s="24">
        <v>188388867.02000001</v>
      </c>
      <c r="F70" s="24">
        <v>178381569.90000001</v>
      </c>
      <c r="G70" s="24">
        <v>285876097.44</v>
      </c>
      <c r="H70" s="24">
        <v>446371219.65999997</v>
      </c>
      <c r="I70" s="24">
        <v>136989505.25</v>
      </c>
      <c r="J70" s="24">
        <v>26138843.75</v>
      </c>
      <c r="K70" s="24">
        <v>468623463.29000002</v>
      </c>
      <c r="L70" s="24">
        <v>0</v>
      </c>
      <c r="M70" s="24">
        <v>125480595.59999999</v>
      </c>
      <c r="N70" s="24">
        <v>97810153.939999998</v>
      </c>
      <c r="O70" s="30">
        <v>17.578603074671072</v>
      </c>
      <c r="Q70" s="66" t="s">
        <v>23</v>
      </c>
    </row>
    <row r="71" spans="1:17" ht="15.95" customHeight="1" x14ac:dyDescent="0.2">
      <c r="A71" s="23">
        <v>3</v>
      </c>
      <c r="B71" s="26" t="s">
        <v>88</v>
      </c>
      <c r="C71" s="32">
        <v>1793623392.8499999</v>
      </c>
      <c r="D71" s="24">
        <v>5566192.7200000007</v>
      </c>
      <c r="E71" s="24">
        <v>38083861.759999998</v>
      </c>
      <c r="F71" s="24">
        <v>1525573504.6900001</v>
      </c>
      <c r="G71" s="24">
        <v>1875567.36</v>
      </c>
      <c r="H71" s="24">
        <v>68151595.269999996</v>
      </c>
      <c r="I71" s="24">
        <v>211975</v>
      </c>
      <c r="J71" s="24">
        <v>862078.52</v>
      </c>
      <c r="K71" s="24">
        <v>139151261.34999999</v>
      </c>
      <c r="L71" s="24">
        <v>0</v>
      </c>
      <c r="M71" s="24">
        <v>1204208.52</v>
      </c>
      <c r="N71" s="24">
        <v>12943147.66</v>
      </c>
      <c r="O71" s="30">
        <v>16.059691255945388</v>
      </c>
      <c r="Q71" s="66" t="s">
        <v>23</v>
      </c>
    </row>
    <row r="72" spans="1:17" ht="15.95" customHeight="1" x14ac:dyDescent="0.2">
      <c r="A72" s="23">
        <v>4</v>
      </c>
      <c r="B72" s="26" t="s">
        <v>105</v>
      </c>
      <c r="C72" s="32">
        <v>1078847355.3100002</v>
      </c>
      <c r="D72" s="24">
        <v>2703065.65</v>
      </c>
      <c r="E72" s="24">
        <v>217879821.99000001</v>
      </c>
      <c r="F72" s="24">
        <v>32835880.120000001</v>
      </c>
      <c r="G72" s="24">
        <v>21144666.449999999</v>
      </c>
      <c r="H72" s="24">
        <v>445677187.70000005</v>
      </c>
      <c r="I72" s="24">
        <v>866599.65</v>
      </c>
      <c r="J72" s="24">
        <v>9064866.9399999995</v>
      </c>
      <c r="K72" s="24">
        <v>251201561.28</v>
      </c>
      <c r="L72" s="24">
        <v>0</v>
      </c>
      <c r="M72" s="24">
        <v>19630410.75</v>
      </c>
      <c r="N72" s="24">
        <v>77843294.780000001</v>
      </c>
      <c r="O72" s="30">
        <v>9.6597510422974189</v>
      </c>
      <c r="Q72" s="66" t="s">
        <v>23</v>
      </c>
    </row>
    <row r="73" spans="1:17" ht="15.95" customHeight="1" x14ac:dyDescent="0.2">
      <c r="A73" s="23">
        <v>5</v>
      </c>
      <c r="B73" s="26" t="s">
        <v>106</v>
      </c>
      <c r="C73" s="32">
        <v>845054572.30999982</v>
      </c>
      <c r="D73" s="24">
        <v>275947.39</v>
      </c>
      <c r="E73" s="24">
        <v>22524278.760000002</v>
      </c>
      <c r="F73" s="24">
        <v>117079673.17999999</v>
      </c>
      <c r="G73" s="24">
        <v>926595.95</v>
      </c>
      <c r="H73" s="24">
        <v>276770044.31999999</v>
      </c>
      <c r="I73" s="24">
        <v>6175347.1900000004</v>
      </c>
      <c r="J73" s="24">
        <v>12786517.459999999</v>
      </c>
      <c r="K73" s="24">
        <v>315965329.29999995</v>
      </c>
      <c r="L73" s="24">
        <v>0</v>
      </c>
      <c r="M73" s="24">
        <v>25603925.23</v>
      </c>
      <c r="N73" s="24">
        <v>66946913.530000001</v>
      </c>
      <c r="O73" s="30">
        <v>7.5664242448127679</v>
      </c>
      <c r="Q73" s="66" t="s">
        <v>23</v>
      </c>
    </row>
    <row r="74" spans="1:17" ht="15.95" customHeight="1" x14ac:dyDescent="0.2">
      <c r="A74" s="23">
        <v>6</v>
      </c>
      <c r="B74" s="26" t="s">
        <v>107</v>
      </c>
      <c r="C74" s="32">
        <v>712926605.36999977</v>
      </c>
      <c r="D74" s="24">
        <v>1552829.66</v>
      </c>
      <c r="E74" s="24">
        <v>31332727.059999999</v>
      </c>
      <c r="F74" s="24">
        <v>25464441.050000001</v>
      </c>
      <c r="G74" s="24">
        <v>2290068.21</v>
      </c>
      <c r="H74" s="24">
        <v>313719770.93000001</v>
      </c>
      <c r="I74" s="24">
        <v>4724746.2400000002</v>
      </c>
      <c r="J74" s="24">
        <v>13117652.439999999</v>
      </c>
      <c r="K74" s="24">
        <v>200786505.37</v>
      </c>
      <c r="L74" s="24">
        <v>0</v>
      </c>
      <c r="M74" s="24">
        <v>32063610.75</v>
      </c>
      <c r="N74" s="24">
        <v>87874253.660000011</v>
      </c>
      <c r="O74" s="30">
        <v>6.3833808234396283</v>
      </c>
      <c r="Q74" s="66" t="s">
        <v>23</v>
      </c>
    </row>
    <row r="75" spans="1:17" ht="15.95" customHeight="1" x14ac:dyDescent="0.2">
      <c r="A75" s="23">
        <v>7</v>
      </c>
      <c r="B75" s="26" t="s">
        <v>90</v>
      </c>
      <c r="C75" s="32">
        <v>552585467.09000003</v>
      </c>
      <c r="D75" s="24">
        <v>284157.07</v>
      </c>
      <c r="E75" s="24">
        <v>289549511.04000002</v>
      </c>
      <c r="F75" s="24">
        <v>0</v>
      </c>
      <c r="G75" s="24">
        <v>57803038.400000006</v>
      </c>
      <c r="H75" s="24">
        <v>126730295.40000001</v>
      </c>
      <c r="I75" s="24">
        <v>1178822.5</v>
      </c>
      <c r="J75" s="24">
        <v>2683227.4000000004</v>
      </c>
      <c r="K75" s="24">
        <v>56995225.659999996</v>
      </c>
      <c r="L75" s="24">
        <v>0</v>
      </c>
      <c r="M75" s="24">
        <v>7206812.6699999999</v>
      </c>
      <c r="N75" s="24">
        <v>10154376.949999999</v>
      </c>
      <c r="O75" s="30">
        <v>4.9477231560226036</v>
      </c>
      <c r="Q75" s="66" t="s">
        <v>23</v>
      </c>
    </row>
    <row r="76" spans="1:17" ht="15.95" customHeight="1" x14ac:dyDescent="0.2">
      <c r="A76" s="23">
        <v>8</v>
      </c>
      <c r="B76" s="26" t="s">
        <v>108</v>
      </c>
      <c r="C76" s="32">
        <v>371791919.25000006</v>
      </c>
      <c r="D76" s="24">
        <v>16761977.98</v>
      </c>
      <c r="E76" s="24">
        <v>752282.85</v>
      </c>
      <c r="F76" s="24">
        <v>354277658.42000002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30">
        <v>3.3289393182606206</v>
      </c>
      <c r="Q76" s="66" t="s">
        <v>23</v>
      </c>
    </row>
    <row r="77" spans="1:17" ht="15.95" customHeight="1" x14ac:dyDescent="0.2">
      <c r="A77" s="23">
        <v>9</v>
      </c>
      <c r="B77" s="26" t="s">
        <v>75</v>
      </c>
      <c r="C77" s="32">
        <v>291001682.46999997</v>
      </c>
      <c r="D77" s="24">
        <v>84904355.790000007</v>
      </c>
      <c r="E77" s="24">
        <v>115353442.26000001</v>
      </c>
      <c r="F77" s="24">
        <v>9991.0499999999993</v>
      </c>
      <c r="G77" s="24">
        <v>172079.97</v>
      </c>
      <c r="H77" s="24">
        <v>6299124.3499999996</v>
      </c>
      <c r="I77" s="24">
        <v>5760061.5199999996</v>
      </c>
      <c r="J77" s="24">
        <v>92784.15</v>
      </c>
      <c r="K77" s="24">
        <v>18158222.100000001</v>
      </c>
      <c r="L77" s="24">
        <v>0</v>
      </c>
      <c r="M77" s="24">
        <v>57316320.490000002</v>
      </c>
      <c r="N77" s="24">
        <v>2935300.79</v>
      </c>
      <c r="O77" s="30">
        <v>2.6055621230513744</v>
      </c>
      <c r="Q77" s="66" t="s">
        <v>23</v>
      </c>
    </row>
    <row r="78" spans="1:17" ht="15.95" customHeight="1" x14ac:dyDescent="0.2">
      <c r="A78" s="23">
        <v>10</v>
      </c>
      <c r="B78" s="26" t="s">
        <v>109</v>
      </c>
      <c r="C78" s="32">
        <v>196211528.72</v>
      </c>
      <c r="D78" s="24">
        <v>127879.31</v>
      </c>
      <c r="E78" s="24">
        <v>548586.31999999995</v>
      </c>
      <c r="F78" s="24">
        <v>0</v>
      </c>
      <c r="G78" s="24">
        <v>141777.70000000001</v>
      </c>
      <c r="H78" s="24">
        <v>478049.34</v>
      </c>
      <c r="I78" s="24">
        <v>81773.240000000005</v>
      </c>
      <c r="J78" s="24">
        <v>4511327.6100000003</v>
      </c>
      <c r="K78" s="24">
        <v>189308008.29999998</v>
      </c>
      <c r="L78" s="24">
        <v>0</v>
      </c>
      <c r="M78" s="24">
        <v>566555.12</v>
      </c>
      <c r="N78" s="24">
        <v>447571.78</v>
      </c>
      <c r="O78" s="30">
        <v>1.7568328918220049</v>
      </c>
      <c r="Q78" s="66" t="s">
        <v>23</v>
      </c>
    </row>
    <row r="79" spans="1:17" ht="15.95" customHeight="1" x14ac:dyDescent="0.2">
      <c r="A79" s="23">
        <v>11</v>
      </c>
      <c r="B79" s="26" t="s">
        <v>83</v>
      </c>
      <c r="C79" s="32">
        <v>146373168.43000001</v>
      </c>
      <c r="D79" s="24">
        <v>0</v>
      </c>
      <c r="E79" s="24">
        <v>381207.53</v>
      </c>
      <c r="F79" s="24">
        <v>7047.3</v>
      </c>
      <c r="G79" s="24">
        <v>957.97</v>
      </c>
      <c r="H79" s="24">
        <v>19805736.189999998</v>
      </c>
      <c r="I79" s="24">
        <v>148992.71</v>
      </c>
      <c r="J79" s="24">
        <v>102066.95999999999</v>
      </c>
      <c r="K79" s="24">
        <v>117861868.61</v>
      </c>
      <c r="L79" s="24">
        <v>0</v>
      </c>
      <c r="M79" s="24">
        <v>1500230.61</v>
      </c>
      <c r="N79" s="24">
        <v>6565060.5499999998</v>
      </c>
      <c r="O79" s="30">
        <v>1.3105916785602949</v>
      </c>
      <c r="Q79" s="66" t="s">
        <v>23</v>
      </c>
    </row>
    <row r="80" spans="1:17" ht="15.95" customHeight="1" x14ac:dyDescent="0.2">
      <c r="A80" s="23">
        <v>12</v>
      </c>
      <c r="B80" s="26" t="s">
        <v>111</v>
      </c>
      <c r="C80" s="32">
        <v>109916732.53999999</v>
      </c>
      <c r="D80" s="24">
        <v>0</v>
      </c>
      <c r="E80" s="24">
        <v>12886.19</v>
      </c>
      <c r="F80" s="24">
        <v>0</v>
      </c>
      <c r="G80" s="24">
        <v>0</v>
      </c>
      <c r="H80" s="24">
        <v>329652.27</v>
      </c>
      <c r="I80" s="24">
        <v>0</v>
      </c>
      <c r="J80" s="24">
        <v>502529.9</v>
      </c>
      <c r="K80" s="24">
        <v>105644174.92</v>
      </c>
      <c r="L80" s="24">
        <v>0</v>
      </c>
      <c r="M80" s="24">
        <v>2941102.94</v>
      </c>
      <c r="N80" s="24">
        <v>486386.32</v>
      </c>
      <c r="O80" s="30">
        <v>0.98416913800942563</v>
      </c>
      <c r="Q80" s="66" t="s">
        <v>23</v>
      </c>
    </row>
    <row r="81" spans="1:17" ht="15.95" customHeight="1" x14ac:dyDescent="0.2">
      <c r="A81" s="23">
        <v>13</v>
      </c>
      <c r="B81" s="26" t="s">
        <v>114</v>
      </c>
      <c r="C81" s="32">
        <v>103772153.96000001</v>
      </c>
      <c r="D81" s="24">
        <v>0</v>
      </c>
      <c r="E81" s="24">
        <v>24885535.079999998</v>
      </c>
      <c r="F81" s="24">
        <v>0</v>
      </c>
      <c r="G81" s="24">
        <v>0</v>
      </c>
      <c r="H81" s="24">
        <v>15617248.529999999</v>
      </c>
      <c r="I81" s="24">
        <v>68000</v>
      </c>
      <c r="J81" s="24">
        <v>137101.4</v>
      </c>
      <c r="K81" s="24">
        <v>58613414.170000002</v>
      </c>
      <c r="L81" s="24">
        <v>0</v>
      </c>
      <c r="M81" s="24">
        <v>2683627.5</v>
      </c>
      <c r="N81" s="24">
        <v>1767227.28</v>
      </c>
      <c r="O81" s="30">
        <v>0.92915199489785194</v>
      </c>
      <c r="Q81" s="66" t="s">
        <v>23</v>
      </c>
    </row>
    <row r="82" spans="1:17" ht="15.95" customHeight="1" x14ac:dyDescent="0.2">
      <c r="A82" s="23">
        <v>14</v>
      </c>
      <c r="B82" s="26" t="s">
        <v>110</v>
      </c>
      <c r="C82" s="32">
        <v>88401598.319999993</v>
      </c>
      <c r="D82" s="24">
        <v>171672.78</v>
      </c>
      <c r="E82" s="24">
        <v>0</v>
      </c>
      <c r="F82" s="24">
        <v>0</v>
      </c>
      <c r="G82" s="24">
        <v>150387.35</v>
      </c>
      <c r="H82" s="24">
        <v>815843.52</v>
      </c>
      <c r="I82" s="24">
        <v>35190</v>
      </c>
      <c r="J82" s="24">
        <v>0</v>
      </c>
      <c r="K82" s="24">
        <v>59274244.939999998</v>
      </c>
      <c r="L82" s="24">
        <v>0</v>
      </c>
      <c r="M82" s="24">
        <v>26237500.109999999</v>
      </c>
      <c r="N82" s="24">
        <v>1716759.62</v>
      </c>
      <c r="O82" s="30">
        <v>0.79152757552712716</v>
      </c>
      <c r="Q82" s="66" t="s">
        <v>23</v>
      </c>
    </row>
    <row r="83" spans="1:17" ht="15.95" customHeight="1" x14ac:dyDescent="0.2">
      <c r="A83" s="23">
        <v>15</v>
      </c>
      <c r="B83" s="26" t="s">
        <v>113</v>
      </c>
      <c r="C83" s="32">
        <v>85387782.020000011</v>
      </c>
      <c r="D83" s="24">
        <v>0</v>
      </c>
      <c r="E83" s="24">
        <v>0</v>
      </c>
      <c r="F83" s="24">
        <v>0</v>
      </c>
      <c r="G83" s="24">
        <v>0</v>
      </c>
      <c r="H83" s="24">
        <v>391938.01</v>
      </c>
      <c r="I83" s="24">
        <v>0</v>
      </c>
      <c r="J83" s="24">
        <v>47250</v>
      </c>
      <c r="K83" s="24">
        <v>84868610.859999999</v>
      </c>
      <c r="L83" s="24">
        <v>0</v>
      </c>
      <c r="M83" s="24">
        <v>5700</v>
      </c>
      <c r="N83" s="24">
        <v>74283.149999999994</v>
      </c>
      <c r="O83" s="30">
        <v>0.76454255767272239</v>
      </c>
      <c r="Q83" s="66" t="s">
        <v>23</v>
      </c>
    </row>
    <row r="84" spans="1:17" ht="15.95" customHeight="1" x14ac:dyDescent="0.2">
      <c r="A84" s="23">
        <v>16</v>
      </c>
      <c r="B84" s="26" t="s">
        <v>117</v>
      </c>
      <c r="C84" s="32">
        <v>81234104.179999992</v>
      </c>
      <c r="D84" s="24">
        <v>0</v>
      </c>
      <c r="E84" s="24">
        <v>16402303.66</v>
      </c>
      <c r="F84" s="24">
        <v>370179.78</v>
      </c>
      <c r="G84" s="24">
        <v>0</v>
      </c>
      <c r="H84" s="24">
        <v>80524.14</v>
      </c>
      <c r="I84" s="24">
        <v>0</v>
      </c>
      <c r="J84" s="24">
        <v>8672.59</v>
      </c>
      <c r="K84" s="24">
        <v>2040410.18</v>
      </c>
      <c r="L84" s="24">
        <v>0</v>
      </c>
      <c r="M84" s="24">
        <v>60945297.009999998</v>
      </c>
      <c r="N84" s="24">
        <v>1386716.82</v>
      </c>
      <c r="O84" s="30">
        <v>0.72735148180195786</v>
      </c>
      <c r="Q84" s="66" t="s">
        <v>23</v>
      </c>
    </row>
    <row r="85" spans="1:17" ht="15.95" customHeight="1" x14ac:dyDescent="0.2">
      <c r="A85" s="23">
        <v>17</v>
      </c>
      <c r="B85" s="26" t="s">
        <v>115</v>
      </c>
      <c r="C85" s="32">
        <v>74628545.819999993</v>
      </c>
      <c r="D85" s="24">
        <v>0</v>
      </c>
      <c r="E85" s="24">
        <v>69305192.609999999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5323353.21</v>
      </c>
      <c r="N85" s="24">
        <v>0</v>
      </c>
      <c r="O85" s="30">
        <v>0.66820683178366902</v>
      </c>
      <c r="Q85" s="66" t="s">
        <v>23</v>
      </c>
    </row>
    <row r="86" spans="1:17" ht="15.95" customHeight="1" x14ac:dyDescent="0.2">
      <c r="A86" s="23">
        <v>18</v>
      </c>
      <c r="B86" s="26" t="s">
        <v>76</v>
      </c>
      <c r="C86" s="32">
        <v>71937407.230000004</v>
      </c>
      <c r="D86" s="24">
        <v>7586.2</v>
      </c>
      <c r="E86" s="24">
        <v>2753883.72</v>
      </c>
      <c r="F86" s="24">
        <v>0</v>
      </c>
      <c r="G86" s="24">
        <v>0</v>
      </c>
      <c r="H86" s="24">
        <v>14931485.74</v>
      </c>
      <c r="I86" s="24">
        <v>534929.18000000005</v>
      </c>
      <c r="J86" s="24">
        <v>17241.37</v>
      </c>
      <c r="K86" s="24">
        <v>41933687.420000002</v>
      </c>
      <c r="L86" s="24">
        <v>0</v>
      </c>
      <c r="M86" s="24">
        <v>6375491.1200000001</v>
      </c>
      <c r="N86" s="24">
        <v>5383102.4800000004</v>
      </c>
      <c r="O86" s="30">
        <v>0.64411099591609211</v>
      </c>
      <c r="Q86" s="66" t="s">
        <v>23</v>
      </c>
    </row>
    <row r="87" spans="1:17" ht="15.95" customHeight="1" x14ac:dyDescent="0.2">
      <c r="A87" s="23">
        <v>19</v>
      </c>
      <c r="B87" s="26" t="s">
        <v>126</v>
      </c>
      <c r="C87" s="32">
        <v>68795772.159999996</v>
      </c>
      <c r="D87" s="24">
        <v>113870.17</v>
      </c>
      <c r="E87" s="24">
        <v>362529.95</v>
      </c>
      <c r="F87" s="24">
        <v>4169985.67</v>
      </c>
      <c r="G87" s="24">
        <v>20374.45</v>
      </c>
      <c r="H87" s="24">
        <v>7328416.8899999997</v>
      </c>
      <c r="I87" s="24">
        <v>3346896.31</v>
      </c>
      <c r="J87" s="24">
        <v>672364.89</v>
      </c>
      <c r="K87" s="24">
        <v>42685362.909999996</v>
      </c>
      <c r="L87" s="24">
        <v>0</v>
      </c>
      <c r="M87" s="24">
        <v>5457263.2199999997</v>
      </c>
      <c r="N87" s="24">
        <v>4638707.7</v>
      </c>
      <c r="O87" s="30">
        <v>0.61598151819843061</v>
      </c>
      <c r="Q87" s="66" t="s">
        <v>23</v>
      </c>
    </row>
    <row r="88" spans="1:17" ht="15.95" customHeight="1" x14ac:dyDescent="0.2">
      <c r="A88" s="23">
        <v>20</v>
      </c>
      <c r="B88" s="26" t="s">
        <v>78</v>
      </c>
      <c r="C88" s="32">
        <v>60917519.409999996</v>
      </c>
      <c r="D88" s="24">
        <v>0</v>
      </c>
      <c r="E88" s="24">
        <v>0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4">
        <v>60917519.409999996</v>
      </c>
      <c r="L88" s="24">
        <v>0</v>
      </c>
      <c r="M88" s="24">
        <v>0</v>
      </c>
      <c r="N88" s="24">
        <v>0</v>
      </c>
      <c r="O88" s="30">
        <v>0.54544145538164079</v>
      </c>
      <c r="Q88" s="66" t="s">
        <v>23</v>
      </c>
    </row>
    <row r="89" spans="1:17" ht="15.95" customHeight="1" x14ac:dyDescent="0.2">
      <c r="A89" s="23">
        <v>21</v>
      </c>
      <c r="B89" s="26" t="s">
        <v>116</v>
      </c>
      <c r="C89" s="32">
        <v>59319792.990000002</v>
      </c>
      <c r="D89" s="24">
        <v>0</v>
      </c>
      <c r="E89" s="24">
        <v>0</v>
      </c>
      <c r="F89" s="24">
        <v>59319792.990000002</v>
      </c>
      <c r="G89" s="24">
        <v>0</v>
      </c>
      <c r="H89" s="24">
        <v>0</v>
      </c>
      <c r="I89" s="24">
        <v>0</v>
      </c>
      <c r="J89" s="24">
        <v>0</v>
      </c>
      <c r="K89" s="24">
        <v>0</v>
      </c>
      <c r="L89" s="24">
        <v>0</v>
      </c>
      <c r="M89" s="24">
        <v>0</v>
      </c>
      <c r="N89" s="24">
        <v>0</v>
      </c>
      <c r="O89" s="30">
        <v>0.53113578055661759</v>
      </c>
      <c r="Q89" s="66" t="s">
        <v>23</v>
      </c>
    </row>
    <row r="90" spans="1:17" ht="15.95" customHeight="1" x14ac:dyDescent="0.2">
      <c r="A90" s="23">
        <v>22</v>
      </c>
      <c r="B90" s="26" t="s">
        <v>85</v>
      </c>
      <c r="C90" s="32">
        <v>56875945.150000006</v>
      </c>
      <c r="D90" s="24">
        <v>0</v>
      </c>
      <c r="E90" s="24">
        <v>936420.77</v>
      </c>
      <c r="F90" s="24">
        <v>55939524.380000003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30">
        <v>0.5092541291779823</v>
      </c>
      <c r="Q90" s="66" t="s">
        <v>23</v>
      </c>
    </row>
    <row r="91" spans="1:17" ht="15.95" customHeight="1" x14ac:dyDescent="0.2">
      <c r="A91" s="23">
        <v>23</v>
      </c>
      <c r="B91" s="26" t="s">
        <v>112</v>
      </c>
      <c r="C91" s="32">
        <v>45471681.170000002</v>
      </c>
      <c r="D91" s="24">
        <v>0</v>
      </c>
      <c r="E91" s="24">
        <v>2652955.62</v>
      </c>
      <c r="F91" s="24">
        <v>0</v>
      </c>
      <c r="G91" s="24">
        <v>0</v>
      </c>
      <c r="H91" s="24">
        <v>0</v>
      </c>
      <c r="I91" s="24">
        <v>0</v>
      </c>
      <c r="J91" s="24">
        <v>0</v>
      </c>
      <c r="K91" s="24">
        <v>0</v>
      </c>
      <c r="L91" s="24">
        <v>42333298.43</v>
      </c>
      <c r="M91" s="24">
        <v>0</v>
      </c>
      <c r="N91" s="24">
        <v>485427.12</v>
      </c>
      <c r="O91" s="30">
        <v>0.40714297292846308</v>
      </c>
      <c r="Q91" s="66" t="s">
        <v>23</v>
      </c>
    </row>
    <row r="92" spans="1:17" ht="15.95" customHeight="1" x14ac:dyDescent="0.2">
      <c r="A92" s="23">
        <v>24</v>
      </c>
      <c r="B92" s="26" t="s">
        <v>119</v>
      </c>
      <c r="C92" s="32">
        <v>34944217.859999999</v>
      </c>
      <c r="D92" s="24">
        <v>0</v>
      </c>
      <c r="E92" s="24">
        <v>26254084.98</v>
      </c>
      <c r="F92" s="24">
        <v>243960.34</v>
      </c>
      <c r="G92" s="24">
        <v>0</v>
      </c>
      <c r="H92" s="24">
        <v>7736602.75</v>
      </c>
      <c r="I92" s="24">
        <v>0</v>
      </c>
      <c r="J92" s="24">
        <v>0</v>
      </c>
      <c r="K92" s="24">
        <v>13889.93</v>
      </c>
      <c r="L92" s="24">
        <v>0</v>
      </c>
      <c r="M92" s="24">
        <v>0</v>
      </c>
      <c r="N92" s="24">
        <v>695679.86</v>
      </c>
      <c r="O92" s="30">
        <v>0.31288248817962705</v>
      </c>
      <c r="Q92" s="66" t="s">
        <v>23</v>
      </c>
    </row>
    <row r="93" spans="1:17" ht="15.95" customHeight="1" x14ac:dyDescent="0.2">
      <c r="A93" s="23">
        <v>25</v>
      </c>
      <c r="B93" s="26" t="s">
        <v>118</v>
      </c>
      <c r="C93" s="32">
        <v>28367390.52</v>
      </c>
      <c r="D93" s="24">
        <v>0</v>
      </c>
      <c r="E93" s="24">
        <v>1422.41</v>
      </c>
      <c r="F93" s="24">
        <v>0</v>
      </c>
      <c r="G93" s="24">
        <v>36508.379999999997</v>
      </c>
      <c r="H93" s="24">
        <v>1151689.24</v>
      </c>
      <c r="I93" s="24">
        <v>387879.71</v>
      </c>
      <c r="J93" s="24">
        <v>17204.3</v>
      </c>
      <c r="K93" s="24">
        <v>16491752.27</v>
      </c>
      <c r="L93" s="24">
        <v>0</v>
      </c>
      <c r="M93" s="24">
        <v>8153758.46</v>
      </c>
      <c r="N93" s="24">
        <v>2127175.75</v>
      </c>
      <c r="O93" s="30">
        <v>0.25399508910515833</v>
      </c>
      <c r="Q93" s="66" t="s">
        <v>23</v>
      </c>
    </row>
    <row r="94" spans="1:17" ht="15.95" customHeight="1" x14ac:dyDescent="0.2">
      <c r="A94" s="23">
        <v>26</v>
      </c>
      <c r="B94" s="26" t="s">
        <v>104</v>
      </c>
      <c r="C94" s="32">
        <v>22775693.389999997</v>
      </c>
      <c r="D94" s="24">
        <v>57328.31</v>
      </c>
      <c r="E94" s="24">
        <v>597053.37</v>
      </c>
      <c r="F94" s="24">
        <v>980314.96</v>
      </c>
      <c r="G94" s="24">
        <v>0</v>
      </c>
      <c r="H94" s="24">
        <v>1039005.17</v>
      </c>
      <c r="I94" s="24">
        <v>0</v>
      </c>
      <c r="J94" s="24">
        <v>0</v>
      </c>
      <c r="K94" s="24">
        <v>19172743.75</v>
      </c>
      <c r="L94" s="24">
        <v>0</v>
      </c>
      <c r="M94" s="24">
        <v>803086.8</v>
      </c>
      <c r="N94" s="24">
        <v>126161.03</v>
      </c>
      <c r="O94" s="30">
        <v>0.20392831931249539</v>
      </c>
      <c r="Q94" s="66" t="s">
        <v>23</v>
      </c>
    </row>
    <row r="95" spans="1:17" ht="15.95" customHeight="1" x14ac:dyDescent="0.2">
      <c r="A95" s="23">
        <v>27</v>
      </c>
      <c r="B95" s="26" t="s">
        <v>124</v>
      </c>
      <c r="C95" s="32">
        <v>17398898.280000001</v>
      </c>
      <c r="D95" s="24">
        <v>86652.65</v>
      </c>
      <c r="E95" s="24">
        <v>3199484.66</v>
      </c>
      <c r="F95" s="24">
        <v>33433</v>
      </c>
      <c r="G95" s="24">
        <v>8864.48</v>
      </c>
      <c r="H95" s="24">
        <v>0</v>
      </c>
      <c r="I95" s="24">
        <v>0</v>
      </c>
      <c r="J95" s="24">
        <v>0</v>
      </c>
      <c r="K95" s="24">
        <v>13298842.779999999</v>
      </c>
      <c r="L95" s="24">
        <v>0</v>
      </c>
      <c r="M95" s="24">
        <v>0</v>
      </c>
      <c r="N95" s="24">
        <v>771620.71</v>
      </c>
      <c r="O95" s="30">
        <v>0.15578573277103056</v>
      </c>
      <c r="Q95" s="66" t="s">
        <v>23</v>
      </c>
    </row>
    <row r="96" spans="1:17" ht="15.95" customHeight="1" x14ac:dyDescent="0.2">
      <c r="A96" s="23">
        <v>28</v>
      </c>
      <c r="B96" s="26" t="s">
        <v>123</v>
      </c>
      <c r="C96" s="32">
        <v>15409389.109999999</v>
      </c>
      <c r="D96" s="24">
        <v>0</v>
      </c>
      <c r="E96" s="24">
        <v>3971701.4</v>
      </c>
      <c r="F96" s="24">
        <v>0</v>
      </c>
      <c r="G96" s="24">
        <v>20620.689999999999</v>
      </c>
      <c r="H96" s="24">
        <v>202325.34</v>
      </c>
      <c r="I96" s="24">
        <v>0</v>
      </c>
      <c r="J96" s="24">
        <v>-4686.21</v>
      </c>
      <c r="K96" s="24">
        <v>3006468.98</v>
      </c>
      <c r="L96" s="24">
        <v>0</v>
      </c>
      <c r="M96" s="24">
        <v>8015922.2199999997</v>
      </c>
      <c r="N96" s="24">
        <v>197036.69</v>
      </c>
      <c r="O96" s="30">
        <v>0.13797212532788533</v>
      </c>
      <c r="Q96" s="66" t="s">
        <v>23</v>
      </c>
    </row>
    <row r="97" spans="1:17" ht="15.95" customHeight="1" x14ac:dyDescent="0.2">
      <c r="A97" s="23">
        <v>29</v>
      </c>
      <c r="B97" s="26" t="s">
        <v>120</v>
      </c>
      <c r="C97" s="32">
        <v>8267491.6800000006</v>
      </c>
      <c r="D97" s="24">
        <v>5250</v>
      </c>
      <c r="E97" s="24">
        <v>980.69</v>
      </c>
      <c r="F97" s="24">
        <v>0</v>
      </c>
      <c r="G97" s="24">
        <v>14605.15</v>
      </c>
      <c r="H97" s="24">
        <v>3588686.65</v>
      </c>
      <c r="I97" s="24">
        <v>338362.07</v>
      </c>
      <c r="J97" s="24">
        <v>70014.05</v>
      </c>
      <c r="K97" s="24">
        <v>3531330.81</v>
      </c>
      <c r="L97" s="24">
        <v>0</v>
      </c>
      <c r="M97" s="24">
        <v>123150.43</v>
      </c>
      <c r="N97" s="24">
        <v>595111.82999999996</v>
      </c>
      <c r="O97" s="30">
        <v>7.4025218655810132E-2</v>
      </c>
      <c r="Q97" s="66" t="s">
        <v>23</v>
      </c>
    </row>
    <row r="98" spans="1:17" ht="15.95" customHeight="1" x14ac:dyDescent="0.2">
      <c r="A98" s="23">
        <v>30</v>
      </c>
      <c r="B98" s="26" t="s">
        <v>77</v>
      </c>
      <c r="C98" s="32">
        <v>7980764.5899999999</v>
      </c>
      <c r="D98" s="24">
        <v>0</v>
      </c>
      <c r="E98" s="24">
        <v>0</v>
      </c>
      <c r="F98" s="24">
        <v>0</v>
      </c>
      <c r="G98" s="24">
        <v>0</v>
      </c>
      <c r="H98" s="24">
        <v>0</v>
      </c>
      <c r="I98" s="24">
        <v>0</v>
      </c>
      <c r="J98" s="24">
        <v>0</v>
      </c>
      <c r="K98" s="24">
        <v>7980764.5899999999</v>
      </c>
      <c r="L98" s="24">
        <v>0</v>
      </c>
      <c r="M98" s="24">
        <v>0</v>
      </c>
      <c r="N98" s="24">
        <v>0</v>
      </c>
      <c r="O98" s="30">
        <v>7.1457930250411417E-2</v>
      </c>
      <c r="Q98" s="66" t="s">
        <v>23</v>
      </c>
    </row>
    <row r="99" spans="1:17" ht="15.95" customHeight="1" x14ac:dyDescent="0.2">
      <c r="A99" s="23">
        <v>31</v>
      </c>
      <c r="B99" s="26" t="s">
        <v>121</v>
      </c>
      <c r="C99" s="32">
        <v>4234383.6900000004</v>
      </c>
      <c r="D99" s="24">
        <v>0</v>
      </c>
      <c r="E99" s="24">
        <v>0</v>
      </c>
      <c r="F99" s="24">
        <v>4234383.6900000004</v>
      </c>
      <c r="G99" s="24">
        <v>0</v>
      </c>
      <c r="H99" s="24">
        <v>0</v>
      </c>
      <c r="I99" s="24">
        <v>0</v>
      </c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30">
        <v>3.7913697486157749E-2</v>
      </c>
      <c r="Q99" s="66" t="s">
        <v>23</v>
      </c>
    </row>
    <row r="100" spans="1:17" ht="15.95" customHeight="1" x14ac:dyDescent="0.2">
      <c r="A100" s="23">
        <v>32</v>
      </c>
      <c r="B100" s="26" t="s">
        <v>122</v>
      </c>
      <c r="C100" s="32">
        <v>2613356.2000000002</v>
      </c>
      <c r="D100" s="24">
        <v>0</v>
      </c>
      <c r="E100" s="24">
        <v>0</v>
      </c>
      <c r="F100" s="24">
        <v>0</v>
      </c>
      <c r="G100" s="24">
        <v>0</v>
      </c>
      <c r="H100" s="24">
        <v>0</v>
      </c>
      <c r="I100" s="24">
        <v>0</v>
      </c>
      <c r="J100" s="24">
        <v>0</v>
      </c>
      <c r="K100" s="24">
        <v>1952570.28</v>
      </c>
      <c r="L100" s="24">
        <v>0</v>
      </c>
      <c r="M100" s="24">
        <v>643565.26</v>
      </c>
      <c r="N100" s="24">
        <v>17220.66</v>
      </c>
      <c r="O100" s="30">
        <v>2.3399390240513317E-2</v>
      </c>
      <c r="Q100" s="66" t="s">
        <v>23</v>
      </c>
    </row>
    <row r="101" spans="1:17" ht="15.95" customHeight="1" x14ac:dyDescent="0.2">
      <c r="A101" s="23">
        <v>33</v>
      </c>
      <c r="B101" s="26" t="s">
        <v>127</v>
      </c>
      <c r="C101" s="32">
        <v>1260253.25</v>
      </c>
      <c r="D101" s="24">
        <v>0</v>
      </c>
      <c r="E101" s="24">
        <v>489755.63</v>
      </c>
      <c r="F101" s="24">
        <v>0</v>
      </c>
      <c r="G101" s="24">
        <v>0</v>
      </c>
      <c r="H101" s="24">
        <v>345808.5</v>
      </c>
      <c r="I101" s="24">
        <v>0</v>
      </c>
      <c r="J101" s="24">
        <v>0</v>
      </c>
      <c r="K101" s="24">
        <v>380449.31</v>
      </c>
      <c r="L101" s="24">
        <v>0</v>
      </c>
      <c r="M101" s="24">
        <v>0</v>
      </c>
      <c r="N101" s="24">
        <v>44239.81</v>
      </c>
      <c r="O101" s="30">
        <v>1.1284017692890539E-2</v>
      </c>
      <c r="Q101" s="66" t="s">
        <v>23</v>
      </c>
    </row>
    <row r="102" spans="1:17" x14ac:dyDescent="0.2">
      <c r="A102" s="39" t="s">
        <v>103</v>
      </c>
      <c r="B102" s="39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21" spans="1:17" collapsed="1" x14ac:dyDescent="0.2"/>
    <row r="122" spans="1:17" ht="20.25" x14ac:dyDescent="0.3">
      <c r="A122" s="103" t="s">
        <v>42</v>
      </c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</row>
    <row r="123" spans="1:17" ht="15.75" customHeight="1" x14ac:dyDescent="0.2">
      <c r="A123" s="104" t="s">
        <v>55</v>
      </c>
      <c r="B123" s="104"/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</row>
    <row r="124" spans="1:17" ht="14.25" customHeight="1" x14ac:dyDescent="0.2">
      <c r="A124" s="105" t="s">
        <v>129</v>
      </c>
      <c r="B124" s="104"/>
      <c r="C124" s="104"/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</row>
    <row r="125" spans="1:17" x14ac:dyDescent="0.2">
      <c r="A125" s="104" t="s">
        <v>87</v>
      </c>
      <c r="B125" s="104"/>
      <c r="C125" s="104"/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</row>
    <row r="126" spans="1:17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7" ht="27" customHeight="1" x14ac:dyDescent="0.2">
      <c r="A127" s="22" t="s">
        <v>233</v>
      </c>
      <c r="B127" s="38" t="s">
        <v>234</v>
      </c>
      <c r="C127" s="22" t="s">
        <v>235</v>
      </c>
      <c r="D127" s="22" t="s">
        <v>43</v>
      </c>
      <c r="E127" s="22" t="s">
        <v>236</v>
      </c>
      <c r="F127" s="22" t="s">
        <v>44</v>
      </c>
      <c r="G127" s="22" t="s">
        <v>237</v>
      </c>
      <c r="H127" s="22" t="s">
        <v>45</v>
      </c>
      <c r="I127" s="22" t="s">
        <v>86</v>
      </c>
      <c r="J127" s="22" t="s">
        <v>46</v>
      </c>
      <c r="K127" s="22" t="s">
        <v>36</v>
      </c>
      <c r="L127" s="22" t="s">
        <v>47</v>
      </c>
      <c r="M127" s="22" t="s">
        <v>238</v>
      </c>
      <c r="N127" s="22" t="s">
        <v>48</v>
      </c>
      <c r="O127" s="22" t="s">
        <v>239</v>
      </c>
    </row>
    <row r="128" spans="1:17" x14ac:dyDescent="0.2">
      <c r="A128" s="19"/>
      <c r="B128" s="19" t="s">
        <v>0</v>
      </c>
      <c r="C128" s="37">
        <v>11251121886.26</v>
      </c>
      <c r="D128" s="37">
        <v>189863086.38</v>
      </c>
      <c r="E128" s="37">
        <v>1706795985.4000003</v>
      </c>
      <c r="F128" s="37">
        <v>2933569940.7200003</v>
      </c>
      <c r="G128" s="37">
        <v>121398797.41</v>
      </c>
      <c r="H128" s="37">
        <v>2580539492.4800005</v>
      </c>
      <c r="I128" s="37">
        <v>105362592.25</v>
      </c>
      <c r="J128" s="37">
        <v>130373677.81999998</v>
      </c>
      <c r="K128" s="37">
        <v>2493426896.6500001</v>
      </c>
      <c r="L128" s="37">
        <v>25720884.030000001</v>
      </c>
      <c r="M128" s="37">
        <v>180011463.00999999</v>
      </c>
      <c r="N128" s="37">
        <v>784059070.11000013</v>
      </c>
      <c r="O128" s="33">
        <v>100.00000000000003</v>
      </c>
      <c r="Q128" s="66" t="s">
        <v>1</v>
      </c>
    </row>
    <row r="129" spans="1:17" ht="15.95" customHeight="1" x14ac:dyDescent="0.2">
      <c r="A129" s="23">
        <v>1</v>
      </c>
      <c r="B129" s="24" t="s">
        <v>89</v>
      </c>
      <c r="C129" s="32">
        <v>2053172526.6199999</v>
      </c>
      <c r="D129" s="24">
        <v>13817100.609999999</v>
      </c>
      <c r="E129" s="24">
        <v>377330513.24000001</v>
      </c>
      <c r="F129" s="24">
        <v>184697800.34</v>
      </c>
      <c r="G129" s="24">
        <v>4329236.57</v>
      </c>
      <c r="H129" s="24">
        <v>671637592.20999992</v>
      </c>
      <c r="I129" s="24">
        <v>54933583.960000001</v>
      </c>
      <c r="J129" s="24">
        <v>12525649.300000001</v>
      </c>
      <c r="K129" s="24">
        <v>530562228.78000003</v>
      </c>
      <c r="L129" s="24">
        <v>0</v>
      </c>
      <c r="M129" s="24">
        <v>15747066.98</v>
      </c>
      <c r="N129" s="24">
        <v>187591754.63000003</v>
      </c>
      <c r="O129" s="30">
        <v>18.248602649370977</v>
      </c>
      <c r="Q129" s="66" t="s">
        <v>1</v>
      </c>
    </row>
    <row r="130" spans="1:17" ht="15.95" customHeight="1" x14ac:dyDescent="0.2">
      <c r="A130" s="23">
        <v>2</v>
      </c>
      <c r="B130" s="26" t="s">
        <v>88</v>
      </c>
      <c r="C130" s="32">
        <v>1965186704.45</v>
      </c>
      <c r="D130" s="24">
        <v>5023422.47</v>
      </c>
      <c r="E130" s="24">
        <v>38352590.920000002</v>
      </c>
      <c r="F130" s="24">
        <v>1694206888.75</v>
      </c>
      <c r="G130" s="24">
        <v>1560713.04</v>
      </c>
      <c r="H130" s="24">
        <v>74809060.979999989</v>
      </c>
      <c r="I130" s="24">
        <v>124666.87</v>
      </c>
      <c r="J130" s="24">
        <v>1912798.69</v>
      </c>
      <c r="K130" s="24">
        <v>129305865.17999999</v>
      </c>
      <c r="L130" s="24">
        <v>0</v>
      </c>
      <c r="M130" s="24">
        <v>5339408.0999999996</v>
      </c>
      <c r="N130" s="24">
        <v>14551289.449999999</v>
      </c>
      <c r="O130" s="30">
        <v>17.466584437680911</v>
      </c>
      <c r="Q130" s="66" t="s">
        <v>1</v>
      </c>
    </row>
    <row r="131" spans="1:17" ht="15.95" customHeight="1" x14ac:dyDescent="0.2">
      <c r="A131" s="23">
        <v>3</v>
      </c>
      <c r="B131" s="26" t="s">
        <v>82</v>
      </c>
      <c r="C131" s="32">
        <v>1930469760.6699998</v>
      </c>
      <c r="D131" s="24">
        <v>5382710.1699999999</v>
      </c>
      <c r="E131" s="24">
        <v>377939990</v>
      </c>
      <c r="F131" s="24">
        <v>467829673.30000001</v>
      </c>
      <c r="G131" s="24">
        <v>17316718.98</v>
      </c>
      <c r="H131" s="24">
        <v>511026776.66999996</v>
      </c>
      <c r="I131" s="24">
        <v>3362639.31</v>
      </c>
      <c r="J131" s="24">
        <v>47233133.059999995</v>
      </c>
      <c r="K131" s="24">
        <v>299261147.72999996</v>
      </c>
      <c r="L131" s="24">
        <v>0</v>
      </c>
      <c r="M131" s="24">
        <v>18665362.669999998</v>
      </c>
      <c r="N131" s="24">
        <v>182451608.78</v>
      </c>
      <c r="O131" s="30">
        <v>17.158020152883704</v>
      </c>
      <c r="Q131" s="66" t="s">
        <v>1</v>
      </c>
    </row>
    <row r="132" spans="1:17" ht="15.95" customHeight="1" x14ac:dyDescent="0.2">
      <c r="A132" s="23">
        <v>4</v>
      </c>
      <c r="B132" s="26" t="s">
        <v>105</v>
      </c>
      <c r="C132" s="32">
        <v>1121677017.01</v>
      </c>
      <c r="D132" s="24">
        <v>5165882.6399999997</v>
      </c>
      <c r="E132" s="24">
        <v>267913204.63999999</v>
      </c>
      <c r="F132" s="24">
        <v>29447241.48</v>
      </c>
      <c r="G132" s="24">
        <v>24607721.330000002</v>
      </c>
      <c r="H132" s="24">
        <v>453310308.68000001</v>
      </c>
      <c r="I132" s="24">
        <v>735481.14</v>
      </c>
      <c r="J132" s="24">
        <v>20366459.460000001</v>
      </c>
      <c r="K132" s="24">
        <v>245970713.43000001</v>
      </c>
      <c r="L132" s="24">
        <v>0</v>
      </c>
      <c r="M132" s="24">
        <v>10869490.379999999</v>
      </c>
      <c r="N132" s="24">
        <v>63290513.829999998</v>
      </c>
      <c r="O132" s="30">
        <v>9.96946818592202</v>
      </c>
      <c r="Q132" s="66" t="s">
        <v>1</v>
      </c>
    </row>
    <row r="133" spans="1:17" ht="15.95" customHeight="1" x14ac:dyDescent="0.2">
      <c r="A133" s="23">
        <v>5</v>
      </c>
      <c r="B133" s="26" t="s">
        <v>106</v>
      </c>
      <c r="C133" s="32">
        <v>942945146.99999988</v>
      </c>
      <c r="D133" s="24">
        <v>209603.65</v>
      </c>
      <c r="E133" s="24">
        <v>21430281.400000002</v>
      </c>
      <c r="F133" s="24">
        <v>85676439.069999993</v>
      </c>
      <c r="G133" s="24">
        <v>950772.09</v>
      </c>
      <c r="H133" s="24">
        <v>339381711.54000002</v>
      </c>
      <c r="I133" s="24">
        <v>22684353.809999999</v>
      </c>
      <c r="J133" s="24">
        <v>27239601.439999998</v>
      </c>
      <c r="K133" s="24">
        <v>313879003.87</v>
      </c>
      <c r="L133" s="24">
        <v>0</v>
      </c>
      <c r="M133" s="24">
        <v>9286997</v>
      </c>
      <c r="N133" s="24">
        <v>122206383.13</v>
      </c>
      <c r="O133" s="30">
        <v>8.3808988697521407</v>
      </c>
      <c r="Q133" s="66" t="s">
        <v>1</v>
      </c>
    </row>
    <row r="134" spans="1:17" ht="15.95" customHeight="1" x14ac:dyDescent="0.2">
      <c r="A134" s="23">
        <v>6</v>
      </c>
      <c r="B134" s="26" t="s">
        <v>107</v>
      </c>
      <c r="C134" s="32">
        <v>787423727.08000004</v>
      </c>
      <c r="D134" s="24">
        <v>1264479.58</v>
      </c>
      <c r="E134" s="24">
        <v>30438771.209999997</v>
      </c>
      <c r="F134" s="24">
        <v>24020962.739999998</v>
      </c>
      <c r="G134" s="24">
        <v>5669423.9400000004</v>
      </c>
      <c r="H134" s="24">
        <v>367535664.63</v>
      </c>
      <c r="I134" s="24">
        <v>9166178.0500000007</v>
      </c>
      <c r="J134" s="24">
        <v>11547129.9</v>
      </c>
      <c r="K134" s="24">
        <v>197402472.98000002</v>
      </c>
      <c r="L134" s="24">
        <v>0</v>
      </c>
      <c r="M134" s="24">
        <v>18401777.560000002</v>
      </c>
      <c r="N134" s="24">
        <v>121976866.48999999</v>
      </c>
      <c r="O134" s="30">
        <v>6.9986240931369794</v>
      </c>
      <c r="Q134" s="66" t="s">
        <v>1</v>
      </c>
    </row>
    <row r="135" spans="1:17" ht="15.95" customHeight="1" x14ac:dyDescent="0.2">
      <c r="A135" s="23">
        <v>7</v>
      </c>
      <c r="B135" s="26" t="s">
        <v>90</v>
      </c>
      <c r="C135" s="32">
        <v>537102484.69999993</v>
      </c>
      <c r="D135" s="24">
        <v>61327.22</v>
      </c>
      <c r="E135" s="24">
        <v>285179552.53999996</v>
      </c>
      <c r="F135" s="24">
        <v>0</v>
      </c>
      <c r="G135" s="24">
        <v>66240969.340000004</v>
      </c>
      <c r="H135" s="24">
        <v>99416114.379999995</v>
      </c>
      <c r="I135" s="24">
        <v>502810.43</v>
      </c>
      <c r="J135" s="24">
        <v>1574776.26</v>
      </c>
      <c r="K135" s="24">
        <v>49339703.630000003</v>
      </c>
      <c r="L135" s="24">
        <v>0</v>
      </c>
      <c r="M135" s="24">
        <v>1725054.77</v>
      </c>
      <c r="N135" s="24">
        <v>33062176.129999999</v>
      </c>
      <c r="O135" s="30">
        <v>4.7737682528878809</v>
      </c>
      <c r="Q135" s="66" t="s">
        <v>1</v>
      </c>
    </row>
    <row r="136" spans="1:17" ht="15.95" customHeight="1" x14ac:dyDescent="0.2">
      <c r="A136" s="23">
        <v>8</v>
      </c>
      <c r="B136" s="26" t="s">
        <v>108</v>
      </c>
      <c r="C136" s="32">
        <v>346830747.52999997</v>
      </c>
      <c r="D136" s="24">
        <v>13303024.890000001</v>
      </c>
      <c r="E136" s="24">
        <v>7505123.2599999998</v>
      </c>
      <c r="F136" s="24">
        <v>326022599.38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30">
        <v>3.0826325679890973</v>
      </c>
      <c r="Q136" s="66" t="s">
        <v>1</v>
      </c>
    </row>
    <row r="137" spans="1:17" ht="15.95" customHeight="1" x14ac:dyDescent="0.2">
      <c r="A137" s="23">
        <v>9</v>
      </c>
      <c r="B137" s="26" t="s">
        <v>75</v>
      </c>
      <c r="C137" s="32">
        <v>338657894.97000003</v>
      </c>
      <c r="D137" s="24">
        <v>140960208.78</v>
      </c>
      <c r="E137" s="24">
        <v>154420303</v>
      </c>
      <c r="F137" s="24">
        <v>21243.360000000001</v>
      </c>
      <c r="G137" s="24">
        <v>80533.829999999987</v>
      </c>
      <c r="H137" s="24">
        <v>8784354.129999999</v>
      </c>
      <c r="I137" s="24">
        <v>7934750.2999999998</v>
      </c>
      <c r="J137" s="24">
        <v>110594.14</v>
      </c>
      <c r="K137" s="24">
        <v>14958710.639999999</v>
      </c>
      <c r="L137" s="24">
        <v>0</v>
      </c>
      <c r="M137" s="24">
        <v>4368518.47</v>
      </c>
      <c r="N137" s="24">
        <v>7018678.3200000003</v>
      </c>
      <c r="O137" s="30">
        <v>3.0099922336062597</v>
      </c>
      <c r="Q137" s="66" t="s">
        <v>1</v>
      </c>
    </row>
    <row r="138" spans="1:17" ht="15.95" customHeight="1" x14ac:dyDescent="0.2">
      <c r="A138" s="23">
        <v>10</v>
      </c>
      <c r="B138" s="26" t="s">
        <v>109</v>
      </c>
      <c r="C138" s="32">
        <v>163621592.31999999</v>
      </c>
      <c r="D138" s="24">
        <v>99677.41</v>
      </c>
      <c r="E138" s="24">
        <v>316261.48</v>
      </c>
      <c r="F138" s="24">
        <v>0</v>
      </c>
      <c r="G138" s="24">
        <v>113561.46</v>
      </c>
      <c r="H138" s="24">
        <v>245208.01</v>
      </c>
      <c r="I138" s="24">
        <v>311446.15999999997</v>
      </c>
      <c r="J138" s="24">
        <v>5896912.21</v>
      </c>
      <c r="K138" s="24">
        <v>155658251.03999999</v>
      </c>
      <c r="L138" s="24">
        <v>0</v>
      </c>
      <c r="M138" s="24">
        <v>769509.27</v>
      </c>
      <c r="N138" s="24">
        <v>210765.28</v>
      </c>
      <c r="O138" s="30">
        <v>1.4542691295506858</v>
      </c>
      <c r="Q138" s="66" t="s">
        <v>1</v>
      </c>
    </row>
    <row r="139" spans="1:17" ht="15.95" customHeight="1" x14ac:dyDescent="0.2">
      <c r="A139" s="23">
        <v>11</v>
      </c>
      <c r="B139" s="26" t="s">
        <v>83</v>
      </c>
      <c r="C139" s="32">
        <v>127164363.63000001</v>
      </c>
      <c r="D139" s="24">
        <v>0</v>
      </c>
      <c r="E139" s="24">
        <v>1480134.24</v>
      </c>
      <c r="F139" s="24">
        <v>17162.7</v>
      </c>
      <c r="G139" s="24">
        <v>5194.9399999999996</v>
      </c>
      <c r="H139" s="24">
        <v>12880020.390000001</v>
      </c>
      <c r="I139" s="24">
        <v>305873.45</v>
      </c>
      <c r="J139" s="24">
        <v>116593.81</v>
      </c>
      <c r="K139" s="24">
        <v>104887968.37</v>
      </c>
      <c r="L139" s="24">
        <v>0</v>
      </c>
      <c r="M139" s="24">
        <v>1206458.3500000001</v>
      </c>
      <c r="N139" s="24">
        <v>6264957.3799999999</v>
      </c>
      <c r="O139" s="30">
        <v>1.1302371880380624</v>
      </c>
      <c r="Q139" s="66" t="s">
        <v>1</v>
      </c>
    </row>
    <row r="140" spans="1:17" ht="15.95" customHeight="1" x14ac:dyDescent="0.2">
      <c r="A140" s="23">
        <v>12</v>
      </c>
      <c r="B140" s="26" t="s">
        <v>114</v>
      </c>
      <c r="C140" s="32">
        <v>100238426.00000001</v>
      </c>
      <c r="D140" s="24">
        <v>0</v>
      </c>
      <c r="E140" s="24">
        <v>30405265.73</v>
      </c>
      <c r="F140" s="24">
        <v>0</v>
      </c>
      <c r="G140" s="24">
        <v>0</v>
      </c>
      <c r="H140" s="24">
        <v>10391146.35</v>
      </c>
      <c r="I140" s="24">
        <v>0</v>
      </c>
      <c r="J140" s="24">
        <v>199717.65</v>
      </c>
      <c r="K140" s="24">
        <v>54802957.970000006</v>
      </c>
      <c r="L140" s="24">
        <v>0</v>
      </c>
      <c r="M140" s="24">
        <v>2430760.2200000002</v>
      </c>
      <c r="N140" s="24">
        <v>2008578.08</v>
      </c>
      <c r="O140" s="30">
        <v>0.89091938575843133</v>
      </c>
      <c r="Q140" s="66" t="s">
        <v>1</v>
      </c>
    </row>
    <row r="141" spans="1:17" ht="15.95" customHeight="1" x14ac:dyDescent="0.2">
      <c r="A141" s="23">
        <v>13</v>
      </c>
      <c r="B141" s="26" t="s">
        <v>110</v>
      </c>
      <c r="C141" s="32">
        <v>98622976.719999999</v>
      </c>
      <c r="D141" s="24">
        <v>4278111.47</v>
      </c>
      <c r="E141" s="24">
        <v>0</v>
      </c>
      <c r="F141" s="24">
        <v>0</v>
      </c>
      <c r="G141" s="24">
        <v>198535.21</v>
      </c>
      <c r="H141" s="24">
        <v>3918469.83</v>
      </c>
      <c r="I141" s="24">
        <v>36281.25</v>
      </c>
      <c r="J141" s="24">
        <v>0</v>
      </c>
      <c r="K141" s="24">
        <v>43889581.890000001</v>
      </c>
      <c r="L141" s="24">
        <v>0</v>
      </c>
      <c r="M141" s="24">
        <v>33610320.969999999</v>
      </c>
      <c r="N141" s="24">
        <v>12691676.1</v>
      </c>
      <c r="O141" s="30">
        <v>0.87656126844061244</v>
      </c>
      <c r="Q141" s="66" t="s">
        <v>1</v>
      </c>
    </row>
    <row r="142" spans="1:17" ht="15.95" customHeight="1" x14ac:dyDescent="0.2">
      <c r="A142" s="23">
        <v>14</v>
      </c>
      <c r="B142" s="26" t="s">
        <v>111</v>
      </c>
      <c r="C142" s="32">
        <v>94887695.620000005</v>
      </c>
      <c r="D142" s="24">
        <v>0</v>
      </c>
      <c r="E142" s="24">
        <v>12772.41</v>
      </c>
      <c r="F142" s="24">
        <v>0</v>
      </c>
      <c r="G142" s="24">
        <v>0</v>
      </c>
      <c r="H142" s="24">
        <v>167965.64</v>
      </c>
      <c r="I142" s="24">
        <v>0</v>
      </c>
      <c r="J142" s="24">
        <v>675803.87</v>
      </c>
      <c r="K142" s="24">
        <v>85910995.560000002</v>
      </c>
      <c r="L142" s="24">
        <v>0</v>
      </c>
      <c r="M142" s="24">
        <v>7769415.2699999996</v>
      </c>
      <c r="N142" s="24">
        <v>350742.87</v>
      </c>
      <c r="O142" s="30">
        <v>0.84336208050397143</v>
      </c>
      <c r="Q142" s="66" t="s">
        <v>1</v>
      </c>
    </row>
    <row r="143" spans="1:17" ht="15.95" customHeight="1" x14ac:dyDescent="0.2">
      <c r="A143" s="23">
        <v>15</v>
      </c>
      <c r="B143" s="26" t="s">
        <v>113</v>
      </c>
      <c r="C143" s="32">
        <v>77372889.75</v>
      </c>
      <c r="D143" s="24">
        <v>0</v>
      </c>
      <c r="E143" s="24">
        <v>1538.91</v>
      </c>
      <c r="F143" s="24">
        <v>0</v>
      </c>
      <c r="G143" s="24">
        <v>0</v>
      </c>
      <c r="H143" s="24">
        <v>527695.31000000006</v>
      </c>
      <c r="I143" s="24">
        <v>0</v>
      </c>
      <c r="J143" s="24">
        <v>0</v>
      </c>
      <c r="K143" s="24">
        <v>76798850.840000004</v>
      </c>
      <c r="L143" s="24">
        <v>0</v>
      </c>
      <c r="M143" s="24">
        <v>6000</v>
      </c>
      <c r="N143" s="24">
        <v>38804.69</v>
      </c>
      <c r="O143" s="30">
        <v>0.68769044129269175</v>
      </c>
      <c r="Q143" s="66" t="s">
        <v>1</v>
      </c>
    </row>
    <row r="144" spans="1:17" ht="15.95" customHeight="1" x14ac:dyDescent="0.2">
      <c r="A144" s="23">
        <v>16</v>
      </c>
      <c r="B144" s="26" t="s">
        <v>76</v>
      </c>
      <c r="C144" s="32">
        <v>71258089.159999996</v>
      </c>
      <c r="D144" s="24">
        <v>10518.61</v>
      </c>
      <c r="E144" s="24">
        <v>4730202.95</v>
      </c>
      <c r="F144" s="24">
        <v>0</v>
      </c>
      <c r="G144" s="24">
        <v>0</v>
      </c>
      <c r="H144" s="24">
        <v>7929533.9400000004</v>
      </c>
      <c r="I144" s="24">
        <v>118925</v>
      </c>
      <c r="J144" s="24">
        <v>62551.28</v>
      </c>
      <c r="K144" s="24">
        <v>39121992.189999998</v>
      </c>
      <c r="L144" s="24">
        <v>0</v>
      </c>
      <c r="M144" s="24">
        <v>2005657.23</v>
      </c>
      <c r="N144" s="24">
        <v>17278707.960000001</v>
      </c>
      <c r="O144" s="30">
        <v>0.63334207806442133</v>
      </c>
      <c r="Q144" s="66" t="s">
        <v>1</v>
      </c>
    </row>
    <row r="145" spans="1:17" ht="15.95" customHeight="1" x14ac:dyDescent="0.2">
      <c r="A145" s="23">
        <v>17</v>
      </c>
      <c r="B145" s="26" t="s">
        <v>126</v>
      </c>
      <c r="C145" s="32">
        <v>67002055.609999999</v>
      </c>
      <c r="D145" s="24">
        <v>91026</v>
      </c>
      <c r="E145" s="24">
        <v>206502.7</v>
      </c>
      <c r="F145" s="24">
        <v>2636041.89</v>
      </c>
      <c r="G145" s="24">
        <v>259238.63</v>
      </c>
      <c r="H145" s="24">
        <v>5737452.8399999999</v>
      </c>
      <c r="I145" s="24">
        <v>4680387.33</v>
      </c>
      <c r="J145" s="24">
        <v>628075.38</v>
      </c>
      <c r="K145" s="24">
        <v>37909888.939999998</v>
      </c>
      <c r="L145" s="24">
        <v>0</v>
      </c>
      <c r="M145" s="24">
        <v>7362236.8600000003</v>
      </c>
      <c r="N145" s="24">
        <v>7491205.04</v>
      </c>
      <c r="O145" s="30">
        <v>0.5955144410249763</v>
      </c>
      <c r="P145" s="6"/>
      <c r="Q145" s="66" t="s">
        <v>1</v>
      </c>
    </row>
    <row r="146" spans="1:17" ht="15.95" customHeight="1" x14ac:dyDescent="0.2">
      <c r="A146" s="23">
        <v>18</v>
      </c>
      <c r="B146" s="26" t="s">
        <v>116</v>
      </c>
      <c r="C146" s="32">
        <v>65578863.530000001</v>
      </c>
      <c r="D146" s="24">
        <v>0</v>
      </c>
      <c r="E146" s="24">
        <v>0</v>
      </c>
      <c r="F146" s="24">
        <v>65578863.530000001</v>
      </c>
      <c r="G146" s="24">
        <v>0</v>
      </c>
      <c r="H146" s="24">
        <v>0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30">
        <v>0.58286510619074949</v>
      </c>
      <c r="Q146" s="66" t="s">
        <v>1</v>
      </c>
    </row>
    <row r="147" spans="1:17" ht="15.95" customHeight="1" x14ac:dyDescent="0.2">
      <c r="A147" s="23">
        <v>19</v>
      </c>
      <c r="B147" s="26" t="s">
        <v>115</v>
      </c>
      <c r="C147" s="32">
        <v>60020664.370000005</v>
      </c>
      <c r="D147" s="24">
        <v>0</v>
      </c>
      <c r="E147" s="24">
        <v>56483377.490000002</v>
      </c>
      <c r="F147" s="24">
        <v>0</v>
      </c>
      <c r="G147" s="24">
        <v>0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M147" s="24">
        <v>3537286.88</v>
      </c>
      <c r="N147" s="24">
        <v>0</v>
      </c>
      <c r="O147" s="30">
        <v>0.53346381789088915</v>
      </c>
      <c r="Q147" s="66" t="s">
        <v>1</v>
      </c>
    </row>
    <row r="148" spans="1:17" ht="15.95" customHeight="1" x14ac:dyDescent="0.2">
      <c r="A148" s="23">
        <v>20</v>
      </c>
      <c r="B148" s="26" t="s">
        <v>78</v>
      </c>
      <c r="C148" s="32">
        <v>58030447.719999999</v>
      </c>
      <c r="D148" s="24">
        <v>0</v>
      </c>
      <c r="E148" s="24">
        <v>0</v>
      </c>
      <c r="F148" s="24">
        <v>0</v>
      </c>
      <c r="G148" s="24">
        <v>0</v>
      </c>
      <c r="H148" s="24">
        <v>0</v>
      </c>
      <c r="I148" s="24">
        <v>0</v>
      </c>
      <c r="J148" s="24">
        <v>30172.41</v>
      </c>
      <c r="K148" s="24">
        <v>58000275.310000002</v>
      </c>
      <c r="L148" s="24">
        <v>0</v>
      </c>
      <c r="M148" s="24">
        <v>0</v>
      </c>
      <c r="N148" s="24">
        <v>0</v>
      </c>
      <c r="O148" s="30">
        <v>0.51577476723336768</v>
      </c>
      <c r="Q148" s="66" t="s">
        <v>1</v>
      </c>
    </row>
    <row r="149" spans="1:17" ht="15.95" customHeight="1" x14ac:dyDescent="0.2">
      <c r="A149" s="23">
        <v>21</v>
      </c>
      <c r="B149" s="26" t="s">
        <v>85</v>
      </c>
      <c r="C149" s="32">
        <v>47958984.829999998</v>
      </c>
      <c r="D149" s="24">
        <v>0</v>
      </c>
      <c r="E149" s="24">
        <v>483237.46</v>
      </c>
      <c r="F149" s="24">
        <v>47475747.369999997</v>
      </c>
      <c r="G149" s="24">
        <v>0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30">
        <v>0.42625957939863818</v>
      </c>
      <c r="Q149" s="66" t="s">
        <v>1</v>
      </c>
    </row>
    <row r="150" spans="1:17" ht="15.95" customHeight="1" x14ac:dyDescent="0.2">
      <c r="A150" s="23">
        <v>22</v>
      </c>
      <c r="B150" s="26" t="s">
        <v>117</v>
      </c>
      <c r="C150" s="32">
        <v>42673694.229999997</v>
      </c>
      <c r="D150" s="24">
        <v>0</v>
      </c>
      <c r="E150" s="24">
        <v>18161193.75</v>
      </c>
      <c r="F150" s="24">
        <v>402312.12</v>
      </c>
      <c r="G150" s="24">
        <v>0</v>
      </c>
      <c r="H150" s="24">
        <v>274690.81</v>
      </c>
      <c r="I150" s="24">
        <v>2140.5</v>
      </c>
      <c r="J150" s="24">
        <v>24729.22</v>
      </c>
      <c r="K150" s="24">
        <v>1633439.65</v>
      </c>
      <c r="L150" s="24">
        <v>0</v>
      </c>
      <c r="M150" s="24">
        <v>20943657.099999998</v>
      </c>
      <c r="N150" s="24">
        <v>1231531.08</v>
      </c>
      <c r="O150" s="30">
        <v>0.37928390307560006</v>
      </c>
      <c r="Q150" s="66" t="s">
        <v>1</v>
      </c>
    </row>
    <row r="151" spans="1:17" ht="15.95" customHeight="1" x14ac:dyDescent="0.2">
      <c r="A151" s="23">
        <v>23</v>
      </c>
      <c r="B151" s="26" t="s">
        <v>119</v>
      </c>
      <c r="C151" s="32">
        <v>34578442.07</v>
      </c>
      <c r="D151" s="24">
        <v>0</v>
      </c>
      <c r="E151" s="24">
        <v>25878399.32</v>
      </c>
      <c r="F151" s="24">
        <v>506334.84</v>
      </c>
      <c r="G151" s="24">
        <v>0</v>
      </c>
      <c r="H151" s="24">
        <v>7476449.1300000008</v>
      </c>
      <c r="I151" s="24">
        <v>0</v>
      </c>
      <c r="J151" s="24">
        <v>0</v>
      </c>
      <c r="K151" s="24">
        <v>60466.91</v>
      </c>
      <c r="L151" s="24">
        <v>0</v>
      </c>
      <c r="M151" s="24">
        <v>0</v>
      </c>
      <c r="N151" s="24">
        <v>656791.87</v>
      </c>
      <c r="O151" s="30">
        <v>0.30733328124573606</v>
      </c>
      <c r="Q151" s="66" t="s">
        <v>1</v>
      </c>
    </row>
    <row r="152" spans="1:17" ht="15.95" customHeight="1" x14ac:dyDescent="0.2">
      <c r="A152" s="23">
        <v>24</v>
      </c>
      <c r="B152" s="26" t="s">
        <v>112</v>
      </c>
      <c r="C152" s="32">
        <v>28046910.280000001</v>
      </c>
      <c r="D152" s="24">
        <v>0</v>
      </c>
      <c r="E152" s="24">
        <v>2326026.25</v>
      </c>
      <c r="F152" s="24">
        <v>0</v>
      </c>
      <c r="G152" s="24">
        <v>0</v>
      </c>
      <c r="H152" s="24">
        <v>0</v>
      </c>
      <c r="I152" s="24">
        <v>0</v>
      </c>
      <c r="J152" s="24">
        <v>0</v>
      </c>
      <c r="K152" s="24">
        <v>0</v>
      </c>
      <c r="L152" s="24">
        <v>25720884.030000001</v>
      </c>
      <c r="M152" s="24">
        <v>0</v>
      </c>
      <c r="N152" s="24">
        <v>0</v>
      </c>
      <c r="O152" s="30">
        <v>0.24928101004977307</v>
      </c>
      <c r="Q152" s="66" t="s">
        <v>1</v>
      </c>
    </row>
    <row r="153" spans="1:17" ht="15.95" customHeight="1" x14ac:dyDescent="0.2">
      <c r="A153" s="23">
        <v>25</v>
      </c>
      <c r="B153" s="26" t="s">
        <v>118</v>
      </c>
      <c r="C153" s="32">
        <v>22978644.860000003</v>
      </c>
      <c r="D153" s="24">
        <v>0</v>
      </c>
      <c r="E153" s="24">
        <v>2844.82</v>
      </c>
      <c r="F153" s="24">
        <v>0</v>
      </c>
      <c r="G153" s="24">
        <v>0</v>
      </c>
      <c r="H153" s="24">
        <v>915088.94</v>
      </c>
      <c r="I153" s="24">
        <v>124712.62</v>
      </c>
      <c r="J153" s="24">
        <v>12975.09</v>
      </c>
      <c r="K153" s="24">
        <v>14645901.529999999</v>
      </c>
      <c r="L153" s="24">
        <v>0</v>
      </c>
      <c r="M153" s="24">
        <v>5606177.3399999999</v>
      </c>
      <c r="N153" s="24">
        <v>1670944.52</v>
      </c>
      <c r="O153" s="30">
        <v>0.20423425407969131</v>
      </c>
      <c r="Q153" s="66" t="s">
        <v>1</v>
      </c>
    </row>
    <row r="154" spans="1:17" ht="15.95" customHeight="1" x14ac:dyDescent="0.2">
      <c r="A154" s="23">
        <v>26</v>
      </c>
      <c r="B154" s="26" t="s">
        <v>104</v>
      </c>
      <c r="C154" s="32">
        <v>20158891.66</v>
      </c>
      <c r="D154" s="24">
        <v>91163.69</v>
      </c>
      <c r="E154" s="24">
        <v>164060.03</v>
      </c>
      <c r="F154" s="24">
        <v>2000000</v>
      </c>
      <c r="G154" s="24">
        <v>0</v>
      </c>
      <c r="H154" s="24">
        <v>67917.67</v>
      </c>
      <c r="I154" s="24">
        <v>0</v>
      </c>
      <c r="J154" s="24">
        <v>0</v>
      </c>
      <c r="K154" s="24">
        <v>14479944.609999999</v>
      </c>
      <c r="L154" s="24">
        <v>0</v>
      </c>
      <c r="M154" s="24">
        <v>3355805.66</v>
      </c>
      <c r="N154" s="24">
        <v>0</v>
      </c>
      <c r="O154" s="30">
        <v>0.17917228045159012</v>
      </c>
      <c r="Q154" s="66" t="s">
        <v>1</v>
      </c>
    </row>
    <row r="155" spans="1:17" ht="15.95" customHeight="1" x14ac:dyDescent="0.2">
      <c r="A155" s="23">
        <v>27</v>
      </c>
      <c r="B155" s="26" t="s">
        <v>123</v>
      </c>
      <c r="C155" s="32">
        <v>14292614.43</v>
      </c>
      <c r="D155" s="24">
        <v>0</v>
      </c>
      <c r="E155" s="24">
        <v>4753423.45</v>
      </c>
      <c r="F155" s="24">
        <v>0</v>
      </c>
      <c r="G155" s="24">
        <v>24379.31</v>
      </c>
      <c r="H155" s="24">
        <v>32836.910000000003</v>
      </c>
      <c r="I155" s="24">
        <v>0</v>
      </c>
      <c r="J155" s="24">
        <v>10237.07</v>
      </c>
      <c r="K155" s="24">
        <v>3391445.1</v>
      </c>
      <c r="L155" s="24">
        <v>0</v>
      </c>
      <c r="M155" s="24">
        <v>5941731.4500000002</v>
      </c>
      <c r="N155" s="24">
        <v>138561.14000000001</v>
      </c>
      <c r="O155" s="30">
        <v>0.12703279348039334</v>
      </c>
      <c r="Q155" s="66" t="s">
        <v>1</v>
      </c>
    </row>
    <row r="156" spans="1:17" ht="15.95" customHeight="1" x14ac:dyDescent="0.2">
      <c r="A156" s="23">
        <v>28</v>
      </c>
      <c r="B156" s="26" t="s">
        <v>124</v>
      </c>
      <c r="C156" s="32">
        <v>11800335.780000001</v>
      </c>
      <c r="D156" s="24">
        <v>93290.55</v>
      </c>
      <c r="E156" s="24">
        <v>763994.61</v>
      </c>
      <c r="F156" s="24">
        <v>34880</v>
      </c>
      <c r="G156" s="24">
        <v>10151.56</v>
      </c>
      <c r="H156" s="24">
        <v>0</v>
      </c>
      <c r="I156" s="24">
        <v>0</v>
      </c>
      <c r="J156" s="24">
        <v>0</v>
      </c>
      <c r="K156" s="24">
        <v>10166813.07</v>
      </c>
      <c r="L156" s="24">
        <v>0</v>
      </c>
      <c r="M156" s="24">
        <v>0</v>
      </c>
      <c r="N156" s="24">
        <v>731205.99</v>
      </c>
      <c r="O156" s="30">
        <v>0.10488141448730291</v>
      </c>
      <c r="Q156" s="66" t="s">
        <v>1</v>
      </c>
    </row>
    <row r="157" spans="1:17" ht="15.95" customHeight="1" x14ac:dyDescent="0.2">
      <c r="A157" s="23">
        <v>29</v>
      </c>
      <c r="B157" s="26" t="s">
        <v>120</v>
      </c>
      <c r="C157" s="32">
        <v>10187513.380000001</v>
      </c>
      <c r="D157" s="24">
        <v>11538.64</v>
      </c>
      <c r="E157" s="24">
        <v>6212.4</v>
      </c>
      <c r="F157" s="24">
        <v>0</v>
      </c>
      <c r="G157" s="24">
        <v>7849.13</v>
      </c>
      <c r="H157" s="24">
        <v>3897526.18</v>
      </c>
      <c r="I157" s="24">
        <v>338362.07</v>
      </c>
      <c r="J157" s="24">
        <v>205767.58</v>
      </c>
      <c r="K157" s="24">
        <v>3884173.61</v>
      </c>
      <c r="L157" s="24">
        <v>0</v>
      </c>
      <c r="M157" s="24">
        <v>718343.72</v>
      </c>
      <c r="N157" s="24">
        <v>1117740.05</v>
      </c>
      <c r="O157" s="30">
        <v>9.0546644885619018E-2</v>
      </c>
      <c r="Q157" s="66" t="s">
        <v>1</v>
      </c>
    </row>
    <row r="158" spans="1:17" ht="15.95" customHeight="1" x14ac:dyDescent="0.2">
      <c r="A158" s="23">
        <v>30</v>
      </c>
      <c r="B158" s="26" t="s">
        <v>77</v>
      </c>
      <c r="C158" s="32">
        <v>5763790.5300000003</v>
      </c>
      <c r="D158" s="24">
        <v>0</v>
      </c>
      <c r="E158" s="24">
        <v>0</v>
      </c>
      <c r="F158" s="24">
        <v>0</v>
      </c>
      <c r="G158" s="24">
        <v>0</v>
      </c>
      <c r="H158" s="24">
        <v>0</v>
      </c>
      <c r="I158" s="24">
        <v>0</v>
      </c>
      <c r="J158" s="24">
        <v>0</v>
      </c>
      <c r="K158" s="24">
        <v>5763790.5300000003</v>
      </c>
      <c r="L158" s="24">
        <v>0</v>
      </c>
      <c r="M158" s="24">
        <v>0</v>
      </c>
      <c r="N158" s="24">
        <v>0</v>
      </c>
      <c r="O158" s="30">
        <v>5.1228584920396322E-2</v>
      </c>
      <c r="Q158" s="66" t="s">
        <v>1</v>
      </c>
    </row>
    <row r="159" spans="1:17" ht="15.95" customHeight="1" x14ac:dyDescent="0.2">
      <c r="A159" s="23">
        <v>31</v>
      </c>
      <c r="B159" s="26" t="s">
        <v>121</v>
      </c>
      <c r="C159" s="32">
        <v>3018902.77</v>
      </c>
      <c r="D159" s="24">
        <v>0</v>
      </c>
      <c r="E159" s="24">
        <v>0</v>
      </c>
      <c r="F159" s="24">
        <v>2995749.85</v>
      </c>
      <c r="G159" s="24">
        <v>23152.92</v>
      </c>
      <c r="H159" s="24">
        <v>0</v>
      </c>
      <c r="I159" s="24">
        <v>0</v>
      </c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30">
        <v>2.6832015513819286E-2</v>
      </c>
      <c r="Q159" s="66" t="s">
        <v>1</v>
      </c>
    </row>
    <row r="160" spans="1:17" ht="15.95" customHeight="1" x14ac:dyDescent="0.2">
      <c r="A160" s="23">
        <v>32</v>
      </c>
      <c r="B160" s="26" t="s">
        <v>122</v>
      </c>
      <c r="C160" s="32">
        <v>2112327.35</v>
      </c>
      <c r="D160" s="24">
        <v>0</v>
      </c>
      <c r="E160" s="24">
        <v>0</v>
      </c>
      <c r="F160" s="24">
        <v>0</v>
      </c>
      <c r="G160" s="24">
        <v>0</v>
      </c>
      <c r="H160" s="24">
        <v>0</v>
      </c>
      <c r="I160" s="24">
        <v>0</v>
      </c>
      <c r="J160" s="24">
        <v>0</v>
      </c>
      <c r="K160" s="24">
        <v>1740313.29</v>
      </c>
      <c r="L160" s="24">
        <v>0</v>
      </c>
      <c r="M160" s="24">
        <v>344426.76</v>
      </c>
      <c r="N160" s="24">
        <v>27587.3</v>
      </c>
      <c r="O160" s="30">
        <v>1.8774370870336041E-2</v>
      </c>
      <c r="Q160" s="66" t="s">
        <v>1</v>
      </c>
    </row>
    <row r="161" spans="1:17" ht="15.95" customHeight="1" x14ac:dyDescent="0.2">
      <c r="A161" s="23">
        <v>33</v>
      </c>
      <c r="B161" s="26" t="s">
        <v>127</v>
      </c>
      <c r="C161" s="32">
        <v>286759.63</v>
      </c>
      <c r="D161" s="24">
        <v>0</v>
      </c>
      <c r="E161" s="24">
        <v>110207.19</v>
      </c>
      <c r="F161" s="24">
        <v>0</v>
      </c>
      <c r="G161" s="24">
        <v>645.13</v>
      </c>
      <c r="H161" s="24">
        <v>175907.31</v>
      </c>
      <c r="I161" s="24">
        <v>0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30">
        <v>2.5487203222835423E-3</v>
      </c>
      <c r="Q161" s="66" t="s">
        <v>1</v>
      </c>
    </row>
    <row r="162" spans="1:17" x14ac:dyDescent="0.2">
      <c r="A162" s="39" t="s">
        <v>103</v>
      </c>
      <c r="B162" s="3"/>
      <c r="C162" s="8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9"/>
    </row>
  </sheetData>
  <mergeCells count="12">
    <mergeCell ref="A122:O122"/>
    <mergeCell ref="A123:O123"/>
    <mergeCell ref="A124:O124"/>
    <mergeCell ref="A125:O125"/>
    <mergeCell ref="A5:O5"/>
    <mergeCell ref="A64:O64"/>
    <mergeCell ref="A65:O65"/>
    <mergeCell ref="A2:O2"/>
    <mergeCell ref="A3:O3"/>
    <mergeCell ref="A4:O4"/>
    <mergeCell ref="A62:O62"/>
    <mergeCell ref="A63:O63"/>
  </mergeCells>
  <phoneticPr fontId="6" type="noConversion"/>
  <pageMargins left="0.55118110236220474" right="0" top="0.23622047244094491" bottom="0.27559055118110237" header="0" footer="0"/>
  <pageSetup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1"/>
  <sheetViews>
    <sheetView showGridLines="0" zoomScaleNormal="100" workbookViewId="0">
      <selection activeCell="A6" sqref="A6:A7"/>
    </sheetView>
  </sheetViews>
  <sheetFormatPr defaultColWidth="11.42578125" defaultRowHeight="12.75" x14ac:dyDescent="0.2"/>
  <cols>
    <col min="1" max="1" width="24" customWidth="1"/>
    <col min="2" max="2" width="15.42578125" customWidth="1"/>
    <col min="3" max="3" width="16.42578125" customWidth="1"/>
    <col min="4" max="4" width="15" customWidth="1"/>
    <col min="5" max="5" width="12.7109375" customWidth="1"/>
    <col min="6" max="7" width="11.42578125" customWidth="1"/>
    <col min="8" max="8" width="12.7109375" bestFit="1" customWidth="1"/>
    <col min="9" max="9" width="17.7109375" bestFit="1" customWidth="1"/>
    <col min="10" max="10" width="15" bestFit="1" customWidth="1"/>
  </cols>
  <sheetData>
    <row r="1" spans="1:9" ht="20.25" x14ac:dyDescent="0.3">
      <c r="A1" s="103" t="s">
        <v>42</v>
      </c>
      <c r="B1" s="103"/>
      <c r="C1" s="103"/>
      <c r="D1" s="103"/>
      <c r="E1" s="103"/>
      <c r="F1" s="103"/>
      <c r="G1" s="103"/>
    </row>
    <row r="2" spans="1:9" x14ac:dyDescent="0.2">
      <c r="A2" s="104" t="s">
        <v>52</v>
      </c>
      <c r="B2" s="104"/>
      <c r="C2" s="104"/>
      <c r="D2" s="104"/>
      <c r="E2" s="104"/>
      <c r="F2" s="104"/>
      <c r="G2" s="104"/>
    </row>
    <row r="3" spans="1:9" x14ac:dyDescent="0.2">
      <c r="A3" s="104" t="s">
        <v>232</v>
      </c>
      <c r="B3" s="104"/>
      <c r="C3" s="104"/>
      <c r="D3" s="104"/>
      <c r="E3" s="104"/>
      <c r="F3" s="104"/>
      <c r="G3" s="104"/>
    </row>
    <row r="4" spans="1:9" x14ac:dyDescent="0.2">
      <c r="A4" s="104" t="s">
        <v>87</v>
      </c>
      <c r="B4" s="104"/>
      <c r="C4" s="104"/>
      <c r="D4" s="104"/>
      <c r="E4" s="104"/>
      <c r="F4" s="104"/>
      <c r="G4" s="104"/>
    </row>
    <row r="5" spans="1:9" x14ac:dyDescent="0.2">
      <c r="A5" s="1"/>
      <c r="B5" s="1"/>
      <c r="C5" s="1"/>
      <c r="D5" s="1"/>
      <c r="E5" s="1"/>
      <c r="F5" s="1"/>
      <c r="G5" s="1"/>
    </row>
    <row r="6" spans="1:9" ht="16.5" customHeight="1" x14ac:dyDescent="0.2">
      <c r="A6" s="106" t="s">
        <v>20</v>
      </c>
      <c r="B6" s="106">
        <v>2024</v>
      </c>
      <c r="C6" s="106">
        <v>2025</v>
      </c>
      <c r="D6" s="106" t="s">
        <v>29</v>
      </c>
      <c r="E6" s="106"/>
      <c r="F6" s="106" t="s">
        <v>60</v>
      </c>
      <c r="G6" s="106"/>
    </row>
    <row r="7" spans="1:9" ht="18.75" customHeight="1" x14ac:dyDescent="0.2">
      <c r="A7" s="106"/>
      <c r="B7" s="106"/>
      <c r="C7" s="106"/>
      <c r="D7" s="22" t="s">
        <v>22</v>
      </c>
      <c r="E7" s="22" t="s">
        <v>24</v>
      </c>
      <c r="F7" s="22">
        <v>2023</v>
      </c>
      <c r="G7" s="22">
        <v>2024</v>
      </c>
      <c r="I7" s="14"/>
    </row>
    <row r="8" spans="1:9" ht="15.95" customHeight="1" x14ac:dyDescent="0.2">
      <c r="A8" s="29" t="s">
        <v>12</v>
      </c>
      <c r="B8" s="51">
        <v>323465123.16000003</v>
      </c>
      <c r="C8" s="51">
        <v>317054211.05000001</v>
      </c>
      <c r="D8" s="51">
        <v>-6410912.1100000143</v>
      </c>
      <c r="E8" s="87">
        <v>-1.9819484856266547</v>
      </c>
      <c r="F8" s="88">
        <v>1.6778932090194991</v>
      </c>
      <c r="G8" s="88">
        <v>1.4141830609431394</v>
      </c>
      <c r="H8" s="73"/>
      <c r="I8" s="14"/>
    </row>
    <row r="9" spans="1:9" ht="15.95" customHeight="1" x14ac:dyDescent="0.2">
      <c r="A9" s="29" t="s">
        <v>13</v>
      </c>
      <c r="B9" s="51">
        <v>2900791759.4300003</v>
      </c>
      <c r="C9" s="51">
        <v>3151869898.3600006</v>
      </c>
      <c r="D9" s="51">
        <v>251078138.93000031</v>
      </c>
      <c r="E9" s="87">
        <v>8.6555037297588253</v>
      </c>
      <c r="F9" s="88">
        <v>15.047120834476434</v>
      </c>
      <c r="G9" s="88">
        <v>14.0585454007875</v>
      </c>
      <c r="H9" s="73"/>
      <c r="I9" s="14"/>
    </row>
    <row r="10" spans="1:9" ht="15.95" customHeight="1" x14ac:dyDescent="0.2">
      <c r="A10" s="35" t="s">
        <v>30</v>
      </c>
      <c r="B10" s="36">
        <v>3224256882.5900002</v>
      </c>
      <c r="C10" s="36">
        <v>3468924109.4100008</v>
      </c>
      <c r="D10" s="36">
        <v>244667226.82000041</v>
      </c>
      <c r="E10" s="89">
        <v>7.5883292097825246</v>
      </c>
      <c r="F10" s="90">
        <v>16.725014043495932</v>
      </c>
      <c r="G10" s="90">
        <v>15.47272846173064</v>
      </c>
      <c r="H10" s="73"/>
      <c r="I10" s="14"/>
    </row>
    <row r="11" spans="1:9" ht="15.95" customHeight="1" x14ac:dyDescent="0.2">
      <c r="A11" s="29" t="s">
        <v>14</v>
      </c>
      <c r="B11" s="51">
        <v>5021971273.7800007</v>
      </c>
      <c r="C11" s="51">
        <v>5779294570.7400007</v>
      </c>
      <c r="D11" s="51">
        <v>757323296.96000051</v>
      </c>
      <c r="E11" s="87">
        <v>15.080199699947086</v>
      </c>
      <c r="F11" s="88">
        <v>26.050201066030958</v>
      </c>
      <c r="G11" s="88">
        <v>25.777864482778522</v>
      </c>
      <c r="H11" s="73"/>
      <c r="I11" s="14"/>
    </row>
    <row r="12" spans="1:9" ht="15.95" customHeight="1" x14ac:dyDescent="0.2">
      <c r="A12" s="29" t="s">
        <v>15</v>
      </c>
      <c r="B12" s="51">
        <v>196317982.78</v>
      </c>
      <c r="C12" s="51">
        <v>509308642.36000013</v>
      </c>
      <c r="D12" s="51">
        <v>312990659.58000016</v>
      </c>
      <c r="E12" s="87">
        <v>159.43045825340778</v>
      </c>
      <c r="F12" s="88">
        <v>1.0183496968606196</v>
      </c>
      <c r="G12" s="88">
        <v>2.271711365801333</v>
      </c>
      <c r="H12" s="73"/>
      <c r="I12" s="14"/>
    </row>
    <row r="13" spans="1:9" ht="15.95" customHeight="1" x14ac:dyDescent="0.2">
      <c r="A13" s="29" t="s">
        <v>27</v>
      </c>
      <c r="B13" s="51">
        <v>4297988919.4899998</v>
      </c>
      <c r="C13" s="51">
        <v>4864450132.2699995</v>
      </c>
      <c r="D13" s="51">
        <v>566461212.77999997</v>
      </c>
      <c r="E13" s="87">
        <v>13.179680622518134</v>
      </c>
      <c r="F13" s="88">
        <v>22.29472639894524</v>
      </c>
      <c r="G13" s="88">
        <v>21.697308340667274</v>
      </c>
      <c r="H13" s="73"/>
      <c r="I13" s="14"/>
    </row>
    <row r="14" spans="1:9" ht="15.95" customHeight="1" x14ac:dyDescent="0.2">
      <c r="A14" s="29" t="s">
        <v>35</v>
      </c>
      <c r="B14" s="51">
        <v>236250313.02000001</v>
      </c>
      <c r="C14" s="51">
        <v>269017197.47000003</v>
      </c>
      <c r="D14" s="51">
        <v>32766884.450000003</v>
      </c>
      <c r="E14" s="87">
        <v>13.869562343067072</v>
      </c>
      <c r="F14" s="88">
        <v>1.225488522448557</v>
      </c>
      <c r="G14" s="88">
        <v>1.1999196052452799</v>
      </c>
      <c r="H14" s="73"/>
      <c r="I14" s="14"/>
    </row>
    <row r="15" spans="1:9" ht="15.95" customHeight="1" x14ac:dyDescent="0.2">
      <c r="A15" s="29" t="s">
        <v>16</v>
      </c>
      <c r="B15" s="51">
        <v>217353833.88</v>
      </c>
      <c r="C15" s="51">
        <v>244891252.55000001</v>
      </c>
      <c r="D15" s="51">
        <v>27537418.670000017</v>
      </c>
      <c r="E15" s="87">
        <v>12.669396337956153</v>
      </c>
      <c r="F15" s="88">
        <v>1.1274678341170323</v>
      </c>
      <c r="G15" s="88">
        <v>1.0923086622392881</v>
      </c>
      <c r="H15" s="73"/>
      <c r="I15" s="14"/>
    </row>
    <row r="16" spans="1:9" ht="15.95" customHeight="1" x14ac:dyDescent="0.2">
      <c r="A16" s="29" t="s">
        <v>65</v>
      </c>
      <c r="B16" s="51">
        <v>4554361250.1200008</v>
      </c>
      <c r="C16" s="51">
        <v>5120718817.5</v>
      </c>
      <c r="D16" s="51">
        <v>566357567.38000011</v>
      </c>
      <c r="E16" s="87">
        <v>12.435499431782612</v>
      </c>
      <c r="F16" s="88">
        <v>23.624592779413721</v>
      </c>
      <c r="G16" s="88">
        <v>22.840364704757903</v>
      </c>
      <c r="H16" s="73"/>
      <c r="I16" s="14"/>
    </row>
    <row r="17" spans="1:10" ht="15.95" customHeight="1" x14ac:dyDescent="0.2">
      <c r="A17" s="29" t="s">
        <v>34</v>
      </c>
      <c r="B17" s="51">
        <v>81531185.189999998</v>
      </c>
      <c r="C17" s="51">
        <v>68054182.460000008</v>
      </c>
      <c r="D17" s="51">
        <v>-13477002.729999997</v>
      </c>
      <c r="E17" s="87">
        <v>-16.529874671382778</v>
      </c>
      <c r="F17" s="88">
        <v>0.42292232503207022</v>
      </c>
      <c r="G17" s="88">
        <v>0.30354768587536068</v>
      </c>
      <c r="H17" s="73"/>
      <c r="I17" s="14"/>
    </row>
    <row r="18" spans="1:10" ht="15.95" customHeight="1" x14ac:dyDescent="0.2">
      <c r="A18" s="29" t="s">
        <v>17</v>
      </c>
      <c r="B18" s="51">
        <v>333801594.36000001</v>
      </c>
      <c r="C18" s="51">
        <v>594041437.66999996</v>
      </c>
      <c r="D18" s="51">
        <v>260239843.30999994</v>
      </c>
      <c r="E18" s="87">
        <v>77.962432686686071</v>
      </c>
      <c r="F18" s="88">
        <v>1.7315110292724936</v>
      </c>
      <c r="G18" s="88">
        <v>2.6496520448950638</v>
      </c>
      <c r="H18" s="73"/>
      <c r="I18" s="14"/>
    </row>
    <row r="19" spans="1:10" ht="15.95" customHeight="1" x14ac:dyDescent="0.2">
      <c r="A19" s="29" t="s">
        <v>18</v>
      </c>
      <c r="B19" s="51">
        <v>1114218634.9100001</v>
      </c>
      <c r="C19" s="51">
        <v>1500901462.0599999</v>
      </c>
      <c r="D19" s="51">
        <v>386682827.14999992</v>
      </c>
      <c r="E19" s="87">
        <v>34.704394185727637</v>
      </c>
      <c r="F19" s="88">
        <v>5.7797263043833924</v>
      </c>
      <c r="G19" s="88">
        <v>6.6945946460093344</v>
      </c>
      <c r="H19" s="73"/>
      <c r="I19" s="14"/>
    </row>
    <row r="20" spans="1:10" ht="15.95" customHeight="1" x14ac:dyDescent="0.2">
      <c r="A20" s="31" t="s">
        <v>31</v>
      </c>
      <c r="B20" s="32">
        <v>16053794987.529999</v>
      </c>
      <c r="C20" s="32">
        <v>18950677695.080002</v>
      </c>
      <c r="D20" s="32">
        <v>2896882707.5500011</v>
      </c>
      <c r="E20" s="68">
        <v>18.04484677797489</v>
      </c>
      <c r="F20" s="82">
        <v>83.274985956504068</v>
      </c>
      <c r="G20" s="82">
        <v>84.52727153826936</v>
      </c>
      <c r="H20" s="73"/>
    </row>
    <row r="21" spans="1:10" ht="19.5" customHeight="1" x14ac:dyDescent="0.2">
      <c r="A21" s="27" t="s">
        <v>19</v>
      </c>
      <c r="B21" s="34">
        <v>19278051870.120003</v>
      </c>
      <c r="C21" s="34">
        <v>22419601804.490002</v>
      </c>
      <c r="D21" s="34">
        <v>3141549934.3700008</v>
      </c>
      <c r="E21" s="67">
        <v>16.295992746234088</v>
      </c>
      <c r="F21" s="83">
        <v>100</v>
      </c>
      <c r="G21" s="83">
        <v>100</v>
      </c>
      <c r="H21" s="73"/>
      <c r="I21" s="71"/>
      <c r="J21" s="71"/>
    </row>
    <row r="22" spans="1:10" x14ac:dyDescent="0.2">
      <c r="A22" s="39" t="s">
        <v>103</v>
      </c>
      <c r="H22" s="73"/>
    </row>
    <row r="23" spans="1:10" x14ac:dyDescent="0.2">
      <c r="A23" s="3"/>
    </row>
    <row r="24" spans="1:10" x14ac:dyDescent="0.2">
      <c r="A24" s="3"/>
    </row>
    <row r="25" spans="1:10" x14ac:dyDescent="0.2">
      <c r="A25" s="3"/>
    </row>
    <row r="26" spans="1:10" x14ac:dyDescent="0.2">
      <c r="A26" s="3"/>
    </row>
    <row r="27" spans="1:10" x14ac:dyDescent="0.2">
      <c r="A27" s="3"/>
    </row>
    <row r="28" spans="1:10" x14ac:dyDescent="0.2">
      <c r="A28" s="3"/>
    </row>
    <row r="29" spans="1:10" x14ac:dyDescent="0.2">
      <c r="A29" s="3"/>
    </row>
    <row r="30" spans="1:10" x14ac:dyDescent="0.2">
      <c r="A30" s="3"/>
    </row>
    <row r="31" spans="1:10" x14ac:dyDescent="0.2">
      <c r="A31" s="3"/>
    </row>
    <row r="32" spans="1:10" x14ac:dyDescent="0.2">
      <c r="A32" s="3"/>
    </row>
    <row r="33" spans="1:7" x14ac:dyDescent="0.2">
      <c r="A33" s="3"/>
    </row>
    <row r="34" spans="1:7" x14ac:dyDescent="0.2">
      <c r="A34" s="3"/>
    </row>
    <row r="35" spans="1:7" x14ac:dyDescent="0.2">
      <c r="A35" s="3"/>
    </row>
    <row r="36" spans="1:7" x14ac:dyDescent="0.2">
      <c r="A36" s="3"/>
    </row>
    <row r="37" spans="1:7" x14ac:dyDescent="0.2">
      <c r="A37" s="3"/>
    </row>
    <row r="38" spans="1:7" x14ac:dyDescent="0.2">
      <c r="A38" s="3"/>
    </row>
    <row r="39" spans="1:7" x14ac:dyDescent="0.2">
      <c r="A39" s="3"/>
    </row>
    <row r="40" spans="1:7" ht="20.25" x14ac:dyDescent="0.3">
      <c r="A40" s="103" t="s">
        <v>42</v>
      </c>
      <c r="B40" s="103"/>
      <c r="C40" s="103"/>
      <c r="D40" s="103"/>
      <c r="E40" s="103"/>
      <c r="F40" s="103"/>
      <c r="G40" s="103"/>
    </row>
    <row r="41" spans="1:7" x14ac:dyDescent="0.2">
      <c r="A41" s="104" t="s">
        <v>52</v>
      </c>
      <c r="B41" s="104"/>
      <c r="C41" s="104"/>
      <c r="D41" s="104"/>
      <c r="E41" s="104"/>
      <c r="F41" s="104"/>
      <c r="G41" s="104"/>
    </row>
    <row r="42" spans="1:7" x14ac:dyDescent="0.2">
      <c r="A42" s="104" t="s">
        <v>133</v>
      </c>
      <c r="B42" s="104"/>
      <c r="C42" s="104"/>
      <c r="D42" s="104"/>
      <c r="E42" s="104"/>
      <c r="F42" s="104"/>
      <c r="G42" s="104"/>
    </row>
    <row r="43" spans="1:7" x14ac:dyDescent="0.2">
      <c r="A43" s="104" t="s">
        <v>87</v>
      </c>
      <c r="B43" s="104"/>
      <c r="C43" s="104"/>
      <c r="D43" s="104"/>
      <c r="E43" s="104"/>
      <c r="F43" s="104"/>
      <c r="G43" s="104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63" t="s">
        <v>23</v>
      </c>
      <c r="B45" s="1"/>
      <c r="C45" s="1"/>
      <c r="D45" s="1"/>
      <c r="E45" s="1"/>
      <c r="F45" s="1"/>
      <c r="G45" s="1"/>
    </row>
    <row r="46" spans="1:7" ht="18" customHeight="1" x14ac:dyDescent="0.2">
      <c r="A46" s="106" t="s">
        <v>20</v>
      </c>
      <c r="B46" s="106">
        <v>2024</v>
      </c>
      <c r="C46" s="106">
        <v>2025</v>
      </c>
      <c r="D46" s="106" t="s">
        <v>29</v>
      </c>
      <c r="E46" s="106"/>
      <c r="F46" s="106" t="s">
        <v>60</v>
      </c>
      <c r="G46" s="106"/>
    </row>
    <row r="47" spans="1:7" ht="16.5" customHeight="1" x14ac:dyDescent="0.2">
      <c r="A47" s="106"/>
      <c r="B47" s="106"/>
      <c r="C47" s="106"/>
      <c r="D47" s="22" t="s">
        <v>22</v>
      </c>
      <c r="E47" s="22" t="s">
        <v>24</v>
      </c>
      <c r="F47" s="22">
        <v>2023</v>
      </c>
      <c r="G47" s="22">
        <v>2024</v>
      </c>
    </row>
    <row r="48" spans="1:7" ht="15.95" customHeight="1" x14ac:dyDescent="0.2">
      <c r="A48" s="29" t="s">
        <v>12</v>
      </c>
      <c r="B48" s="54">
        <v>174640413.34000003</v>
      </c>
      <c r="C48" s="54">
        <v>127191124.67000002</v>
      </c>
      <c r="D48" s="51">
        <v>-47449288.670000017</v>
      </c>
      <c r="E48" s="87">
        <v>-27.169707035463208</v>
      </c>
      <c r="F48" s="88">
        <v>1.9026860942682382</v>
      </c>
      <c r="G48" s="88">
        <v>1.1388400713546474</v>
      </c>
    </row>
    <row r="49" spans="1:7" ht="15.95" customHeight="1" x14ac:dyDescent="0.2">
      <c r="A49" s="29" t="s">
        <v>13</v>
      </c>
      <c r="B49" s="54">
        <v>1335679107.8299999</v>
      </c>
      <c r="C49" s="54">
        <v>1445073912.9600003</v>
      </c>
      <c r="D49" s="51">
        <v>109394805.13000035</v>
      </c>
      <c r="E49" s="87">
        <v>8.1902011110833151</v>
      </c>
      <c r="F49" s="88">
        <v>14.552061669282965</v>
      </c>
      <c r="G49" s="88">
        <v>12.93885939304279</v>
      </c>
    </row>
    <row r="50" spans="1:7" ht="15.95" customHeight="1" x14ac:dyDescent="0.2">
      <c r="A50" s="31" t="s">
        <v>30</v>
      </c>
      <c r="B50" s="32">
        <v>1510319521.1700001</v>
      </c>
      <c r="C50" s="32">
        <v>1572265037.6300004</v>
      </c>
      <c r="D50" s="52">
        <v>61945516.460000277</v>
      </c>
      <c r="E50" s="89">
        <v>4.1014841953451615</v>
      </c>
      <c r="F50" s="90">
        <v>16.454747763551204</v>
      </c>
      <c r="G50" s="90">
        <v>14.077699464397439</v>
      </c>
    </row>
    <row r="51" spans="1:7" ht="15.95" customHeight="1" x14ac:dyDescent="0.2">
      <c r="A51" s="29" t="s">
        <v>14</v>
      </c>
      <c r="B51" s="54">
        <v>2500863041.8200002</v>
      </c>
      <c r="C51" s="54">
        <v>2845724630.0200005</v>
      </c>
      <c r="D51" s="51">
        <v>344861588.20000029</v>
      </c>
      <c r="E51" s="87">
        <v>13.789703091818561</v>
      </c>
      <c r="F51" s="88">
        <v>27.246599125234759</v>
      </c>
      <c r="G51" s="88">
        <v>25.479963709072017</v>
      </c>
    </row>
    <row r="52" spans="1:7" ht="15.95" customHeight="1" x14ac:dyDescent="0.2">
      <c r="A52" s="29" t="s">
        <v>15</v>
      </c>
      <c r="B52" s="54">
        <v>65317532.270000003</v>
      </c>
      <c r="C52" s="54">
        <v>387909844.95000011</v>
      </c>
      <c r="D52" s="51">
        <v>322592312.68000013</v>
      </c>
      <c r="E52" s="87">
        <v>493.88319103440023</v>
      </c>
      <c r="F52" s="88">
        <v>0.71162658164403714</v>
      </c>
      <c r="G52" s="88">
        <v>3.4732555172241977</v>
      </c>
    </row>
    <row r="53" spans="1:7" ht="15.95" customHeight="1" x14ac:dyDescent="0.2">
      <c r="A53" s="29" t="s">
        <v>27</v>
      </c>
      <c r="B53" s="54">
        <v>1982414407.74</v>
      </c>
      <c r="C53" s="54">
        <v>2283910639.79</v>
      </c>
      <c r="D53" s="51">
        <v>301496232.04999995</v>
      </c>
      <c r="E53" s="87">
        <v>15.208537169264872</v>
      </c>
      <c r="F53" s="88">
        <v>21.598164219529913</v>
      </c>
      <c r="G53" s="88">
        <v>20.449610479775636</v>
      </c>
    </row>
    <row r="54" spans="1:7" ht="15.95" customHeight="1" x14ac:dyDescent="0.2">
      <c r="A54" s="29" t="s">
        <v>35</v>
      </c>
      <c r="B54" s="54">
        <v>37162595.990000002</v>
      </c>
      <c r="C54" s="54">
        <v>163654605.22000003</v>
      </c>
      <c r="D54" s="51">
        <v>126492009.23000002</v>
      </c>
      <c r="E54" s="87">
        <v>340.37452406187521</v>
      </c>
      <c r="F54" s="88">
        <v>0.40488197012808091</v>
      </c>
      <c r="G54" s="88">
        <v>1.4653256881706089</v>
      </c>
    </row>
    <row r="55" spans="1:7" ht="15.95" customHeight="1" x14ac:dyDescent="0.2">
      <c r="A55" s="29" t="s">
        <v>16</v>
      </c>
      <c r="B55" s="54">
        <v>76976976.400000006</v>
      </c>
      <c r="C55" s="54">
        <v>114517574.72999999</v>
      </c>
      <c r="D55" s="51">
        <v>37540598.329999983</v>
      </c>
      <c r="E55" s="87">
        <v>48.768605998403416</v>
      </c>
      <c r="F55" s="88">
        <v>0.83865480946813675</v>
      </c>
      <c r="G55" s="88">
        <v>1.0253640206047747</v>
      </c>
    </row>
    <row r="56" spans="1:7" ht="15.95" customHeight="1" x14ac:dyDescent="0.2">
      <c r="A56" s="65" t="s">
        <v>65</v>
      </c>
      <c r="B56" s="54">
        <v>2280689568.6399999</v>
      </c>
      <c r="C56" s="54">
        <v>2627291920.8500009</v>
      </c>
      <c r="D56" s="51">
        <v>346602352.21000099</v>
      </c>
      <c r="E56" s="87">
        <v>15.197261257115485</v>
      </c>
      <c r="F56" s="88">
        <v>24.847835873737253</v>
      </c>
      <c r="G56" s="88">
        <v>23.524167479242585</v>
      </c>
    </row>
    <row r="57" spans="1:7" ht="15.95" customHeight="1" x14ac:dyDescent="0.2">
      <c r="A57" s="29" t="s">
        <v>34</v>
      </c>
      <c r="B57" s="54">
        <v>36381452.460000001</v>
      </c>
      <c r="C57" s="54">
        <v>42333298.43</v>
      </c>
      <c r="D57" s="51">
        <v>5951845.9699999988</v>
      </c>
      <c r="E57" s="87">
        <v>16.359561170747163</v>
      </c>
      <c r="F57" s="88">
        <v>0.39637150623410783</v>
      </c>
      <c r="G57" s="88">
        <v>0.37904261582545828</v>
      </c>
    </row>
    <row r="58" spans="1:7" ht="15.95" customHeight="1" x14ac:dyDescent="0.2">
      <c r="A58" s="29" t="s">
        <v>17</v>
      </c>
      <c r="B58" s="54">
        <v>171333215.12000006</v>
      </c>
      <c r="C58" s="54">
        <v>414029974.66000003</v>
      </c>
      <c r="D58" s="51">
        <v>242696759.53999996</v>
      </c>
      <c r="E58" s="87">
        <v>141.65190291328952</v>
      </c>
      <c r="F58" s="88">
        <v>1.8666545713014899</v>
      </c>
      <c r="G58" s="88">
        <v>3.7071291499946231</v>
      </c>
    </row>
    <row r="59" spans="1:7" ht="15.95" customHeight="1" x14ac:dyDescent="0.2">
      <c r="A59" s="29" t="s">
        <v>18</v>
      </c>
      <c r="B59" s="54">
        <v>517166258.47000009</v>
      </c>
      <c r="C59" s="54">
        <v>716842391.94999993</v>
      </c>
      <c r="D59" s="51">
        <v>199676133.47999984</v>
      </c>
      <c r="E59" s="87">
        <v>38.609659893653465</v>
      </c>
      <c r="F59" s="88">
        <v>5.6344635791710189</v>
      </c>
      <c r="G59" s="88">
        <v>6.4184418756926611</v>
      </c>
    </row>
    <row r="60" spans="1:7" ht="15.95" customHeight="1" x14ac:dyDescent="0.2">
      <c r="A60" s="31" t="s">
        <v>31</v>
      </c>
      <c r="B60" s="32">
        <v>7668305048.9099998</v>
      </c>
      <c r="C60" s="32">
        <v>9596214880.6000004</v>
      </c>
      <c r="D60" s="52">
        <v>1927909831.6900005</v>
      </c>
      <c r="E60" s="68">
        <v>25.14127723653926</v>
      </c>
      <c r="F60" s="82">
        <v>83.545252236448803</v>
      </c>
      <c r="G60" s="82">
        <v>85.92230053560256</v>
      </c>
    </row>
    <row r="61" spans="1:7" ht="20.25" customHeight="1" x14ac:dyDescent="0.2">
      <c r="A61" s="27" t="s">
        <v>19</v>
      </c>
      <c r="B61" s="53">
        <v>9178624570.0799999</v>
      </c>
      <c r="C61" s="53">
        <v>11168479918.230001</v>
      </c>
      <c r="D61" s="53">
        <v>1989855348.1500015</v>
      </c>
      <c r="E61" s="67">
        <v>21.679232361637581</v>
      </c>
      <c r="F61" s="83">
        <v>100</v>
      </c>
      <c r="G61" s="83">
        <v>100</v>
      </c>
    </row>
    <row r="62" spans="1:7" x14ac:dyDescent="0.2">
      <c r="A62" s="39" t="s">
        <v>103</v>
      </c>
    </row>
    <row r="79" spans="1:7" ht="20.25" x14ac:dyDescent="0.3">
      <c r="A79" s="103" t="s">
        <v>42</v>
      </c>
      <c r="B79" s="103"/>
      <c r="C79" s="103"/>
      <c r="D79" s="103"/>
      <c r="E79" s="103"/>
      <c r="F79" s="103"/>
      <c r="G79" s="103"/>
    </row>
    <row r="80" spans="1:7" x14ac:dyDescent="0.2">
      <c r="A80" s="104" t="s">
        <v>52</v>
      </c>
      <c r="B80" s="104"/>
      <c r="C80" s="104"/>
      <c r="D80" s="104"/>
      <c r="E80" s="104"/>
      <c r="F80" s="104"/>
      <c r="G80" s="104"/>
    </row>
    <row r="81" spans="1:7" x14ac:dyDescent="0.2">
      <c r="A81" s="104" t="s">
        <v>134</v>
      </c>
      <c r="B81" s="104"/>
      <c r="C81" s="104"/>
      <c r="D81" s="104"/>
      <c r="E81" s="104"/>
      <c r="F81" s="104"/>
      <c r="G81" s="104"/>
    </row>
    <row r="82" spans="1:7" x14ac:dyDescent="0.2">
      <c r="A82" s="104" t="s">
        <v>87</v>
      </c>
      <c r="B82" s="104"/>
      <c r="C82" s="104"/>
      <c r="D82" s="104"/>
      <c r="E82" s="104"/>
      <c r="F82" s="104"/>
      <c r="G82" s="104"/>
    </row>
    <row r="83" spans="1:7" x14ac:dyDescent="0.2">
      <c r="A83" s="1"/>
      <c r="B83" s="1"/>
      <c r="C83" s="1"/>
      <c r="D83" s="1"/>
      <c r="E83" s="1"/>
      <c r="F83" s="1"/>
      <c r="G83" s="1"/>
    </row>
    <row r="84" spans="1:7" x14ac:dyDescent="0.2">
      <c r="A84" s="63" t="s">
        <v>1</v>
      </c>
      <c r="B84" s="1"/>
      <c r="C84" s="1"/>
      <c r="D84" s="1"/>
      <c r="E84" s="1"/>
      <c r="F84" s="1"/>
      <c r="G84" s="1"/>
    </row>
    <row r="85" spans="1:7" ht="18" customHeight="1" x14ac:dyDescent="0.2">
      <c r="A85" s="106" t="s">
        <v>20</v>
      </c>
      <c r="B85" s="106">
        <v>2024</v>
      </c>
      <c r="C85" s="106">
        <v>2025</v>
      </c>
      <c r="D85" s="106" t="s">
        <v>29</v>
      </c>
      <c r="E85" s="106"/>
      <c r="F85" s="106" t="s">
        <v>60</v>
      </c>
      <c r="G85" s="106"/>
    </row>
    <row r="86" spans="1:7" ht="18" customHeight="1" x14ac:dyDescent="0.2">
      <c r="A86" s="106"/>
      <c r="B86" s="106"/>
      <c r="C86" s="106"/>
      <c r="D86" s="22" t="s">
        <v>22</v>
      </c>
      <c r="E86" s="22" t="s">
        <v>24</v>
      </c>
      <c r="F86" s="22">
        <v>2023</v>
      </c>
      <c r="G86" s="22">
        <v>2024</v>
      </c>
    </row>
    <row r="87" spans="1:7" ht="15.95" customHeight="1" x14ac:dyDescent="0.2">
      <c r="A87" s="29" t="s">
        <v>12</v>
      </c>
      <c r="B87" s="54">
        <v>148824709.81999999</v>
      </c>
      <c r="C87" s="54">
        <v>189863086.38</v>
      </c>
      <c r="D87" s="54">
        <v>41038376.560000002</v>
      </c>
      <c r="E87" s="87">
        <v>27.57497502238369</v>
      </c>
      <c r="F87" s="88">
        <v>1.4735955356538937</v>
      </c>
      <c r="G87" s="88">
        <v>1.6875035956357654</v>
      </c>
    </row>
    <row r="88" spans="1:7" ht="15.95" customHeight="1" x14ac:dyDescent="0.2">
      <c r="A88" s="29" t="s">
        <v>13</v>
      </c>
      <c r="B88" s="54">
        <v>1565112651.6000001</v>
      </c>
      <c r="C88" s="54">
        <v>1706795985.4000001</v>
      </c>
      <c r="D88" s="54">
        <v>141683333.79999995</v>
      </c>
      <c r="E88" s="87">
        <v>9.0525965434602043</v>
      </c>
      <c r="F88" s="88">
        <v>15.497043595668059</v>
      </c>
      <c r="G88" s="88">
        <v>15.170007068222763</v>
      </c>
    </row>
    <row r="89" spans="1:7" ht="15.95" customHeight="1" x14ac:dyDescent="0.2">
      <c r="A89" s="31" t="s">
        <v>30</v>
      </c>
      <c r="B89" s="32">
        <v>1713937361.4200001</v>
      </c>
      <c r="C89" s="32">
        <v>1896659071.7800002</v>
      </c>
      <c r="D89" s="32">
        <v>182721710.36000013</v>
      </c>
      <c r="E89" s="89">
        <v>10.66093280145401</v>
      </c>
      <c r="F89" s="90">
        <v>16.970639131321953</v>
      </c>
      <c r="G89" s="90">
        <v>16.857510663858527</v>
      </c>
    </row>
    <row r="90" spans="1:7" ht="15.95" customHeight="1" x14ac:dyDescent="0.2">
      <c r="A90" s="29" t="s">
        <v>14</v>
      </c>
      <c r="B90" s="54">
        <v>2521108231.96</v>
      </c>
      <c r="C90" s="54">
        <v>2933569940.7200003</v>
      </c>
      <c r="D90" s="51">
        <v>412461708.76000023</v>
      </c>
      <c r="E90" s="87">
        <v>16.360333266586405</v>
      </c>
      <c r="F90" s="88">
        <v>24.962883112689124</v>
      </c>
      <c r="G90" s="88">
        <v>26.073577109697037</v>
      </c>
    </row>
    <row r="91" spans="1:7" ht="15.95" customHeight="1" x14ac:dyDescent="0.2">
      <c r="A91" s="29" t="s">
        <v>15</v>
      </c>
      <c r="B91" s="54">
        <v>131000450.50999999</v>
      </c>
      <c r="C91" s="54">
        <v>121398797.41</v>
      </c>
      <c r="D91" s="51">
        <v>-9601653.099999994</v>
      </c>
      <c r="E91" s="87">
        <v>-7.3294809770650726</v>
      </c>
      <c r="F91" s="88">
        <v>1.2971077133203499</v>
      </c>
      <c r="G91" s="88">
        <v>1.0789928207804202</v>
      </c>
    </row>
    <row r="92" spans="1:7" ht="15.95" customHeight="1" x14ac:dyDescent="0.2">
      <c r="A92" s="29" t="s">
        <v>27</v>
      </c>
      <c r="B92" s="54">
        <v>2315574511.7499995</v>
      </c>
      <c r="C92" s="54">
        <v>2580539492.4799995</v>
      </c>
      <c r="D92" s="51">
        <v>264964980.73000002</v>
      </c>
      <c r="E92" s="87">
        <v>11.442731787963597</v>
      </c>
      <c r="F92" s="88">
        <v>22.92778038751592</v>
      </c>
      <c r="G92" s="88">
        <v>22.935841585996723</v>
      </c>
    </row>
    <row r="93" spans="1:7" ht="15.95" customHeight="1" x14ac:dyDescent="0.2">
      <c r="A93" s="29" t="s">
        <v>35</v>
      </c>
      <c r="B93" s="54">
        <v>199087717.03</v>
      </c>
      <c r="C93" s="54">
        <v>105362592.24999999</v>
      </c>
      <c r="D93" s="51">
        <v>-93725124.780000016</v>
      </c>
      <c r="E93" s="87">
        <v>-47.077301492124107</v>
      </c>
      <c r="F93" s="88">
        <v>1.9712772924184674</v>
      </c>
      <c r="G93" s="88">
        <v>0.93646298844802334</v>
      </c>
    </row>
    <row r="94" spans="1:7" ht="15.95" customHeight="1" x14ac:dyDescent="0.2">
      <c r="A94" s="29" t="s">
        <v>16</v>
      </c>
      <c r="B94" s="54">
        <v>140376857.47999999</v>
      </c>
      <c r="C94" s="54">
        <v>130373677.82000002</v>
      </c>
      <c r="D94" s="51">
        <v>-10003179.659999967</v>
      </c>
      <c r="E94" s="87">
        <v>-7.125946427049171</v>
      </c>
      <c r="F94" s="88">
        <v>1.3899486902533971</v>
      </c>
      <c r="G94" s="88">
        <v>1.1587615807381297</v>
      </c>
    </row>
    <row r="95" spans="1:7" ht="15.95" customHeight="1" x14ac:dyDescent="0.2">
      <c r="A95" s="65" t="s">
        <v>65</v>
      </c>
      <c r="B95" s="54">
        <v>2273671681.4800005</v>
      </c>
      <c r="C95" s="54">
        <v>2493426896.6499996</v>
      </c>
      <c r="D95" s="51">
        <v>219755215.16999912</v>
      </c>
      <c r="E95" s="87">
        <v>9.6652131862307371</v>
      </c>
      <c r="F95" s="88">
        <v>22.512877353659405</v>
      </c>
      <c r="G95" s="88">
        <v>22.161584612242105</v>
      </c>
    </row>
    <row r="96" spans="1:7" ht="15.95" customHeight="1" x14ac:dyDescent="0.2">
      <c r="A96" s="29" t="s">
        <v>34</v>
      </c>
      <c r="B96" s="54">
        <v>45149732.729999997</v>
      </c>
      <c r="C96" s="54">
        <v>25720884.030000001</v>
      </c>
      <c r="D96" s="51">
        <v>-19428848.699999996</v>
      </c>
      <c r="E96" s="87">
        <v>-43.032034798935555</v>
      </c>
      <c r="F96" s="88">
        <v>0.44705240593019746</v>
      </c>
      <c r="G96" s="88">
        <v>0.22860728281159809</v>
      </c>
    </row>
    <row r="97" spans="1:7" ht="15.95" customHeight="1" x14ac:dyDescent="0.2">
      <c r="A97" s="29" t="s">
        <v>17</v>
      </c>
      <c r="B97" s="54">
        <v>162468379.23999998</v>
      </c>
      <c r="C97" s="54">
        <v>180011463.00999996</v>
      </c>
      <c r="D97" s="51">
        <v>17543083.769999981</v>
      </c>
      <c r="E97" s="87">
        <v>10.797845003479203</v>
      </c>
      <c r="F97" s="88">
        <v>1.6086890316974363</v>
      </c>
      <c r="G97" s="88">
        <v>1.5999423420150842</v>
      </c>
    </row>
    <row r="98" spans="1:7" ht="15.95" customHeight="1" x14ac:dyDescent="0.2">
      <c r="A98" s="29" t="s">
        <v>18</v>
      </c>
      <c r="B98" s="54">
        <v>597052376.43999994</v>
      </c>
      <c r="C98" s="54">
        <v>784059070.11000001</v>
      </c>
      <c r="D98" s="51">
        <v>187006693.67000008</v>
      </c>
      <c r="E98" s="87">
        <v>31.321656365401484</v>
      </c>
      <c r="F98" s="88">
        <v>5.9117448811937612</v>
      </c>
      <c r="G98" s="88">
        <v>6.9687190134123611</v>
      </c>
    </row>
    <row r="99" spans="1:7" ht="15.95" customHeight="1" x14ac:dyDescent="0.2">
      <c r="A99" s="31" t="s">
        <v>31</v>
      </c>
      <c r="B99" s="32">
        <v>8385489938.6199989</v>
      </c>
      <c r="C99" s="32">
        <v>9354462814.4799995</v>
      </c>
      <c r="D99" s="32">
        <v>968972875.86000061</v>
      </c>
      <c r="E99" s="68">
        <v>11.555351958593663</v>
      </c>
      <c r="F99" s="82">
        <v>83.029360868678054</v>
      </c>
      <c r="G99" s="82">
        <v>83.142489336141466</v>
      </c>
    </row>
    <row r="100" spans="1:7" ht="19.5" customHeight="1" x14ac:dyDescent="0.2">
      <c r="A100" s="27" t="s">
        <v>19</v>
      </c>
      <c r="B100" s="34">
        <v>10099427300.040001</v>
      </c>
      <c r="C100" s="34">
        <v>11251121886.26</v>
      </c>
      <c r="D100" s="34">
        <v>1151694586.2199993</v>
      </c>
      <c r="E100" s="67">
        <v>11.403563311114064</v>
      </c>
      <c r="F100" s="83">
        <v>100</v>
      </c>
      <c r="G100" s="83">
        <v>100</v>
      </c>
    </row>
    <row r="101" spans="1:7" x14ac:dyDescent="0.2">
      <c r="A101" s="39" t="s">
        <v>103</v>
      </c>
    </row>
  </sheetData>
  <mergeCells count="27">
    <mergeCell ref="A82:G82"/>
    <mergeCell ref="F85:G85"/>
    <mergeCell ref="A85:A86"/>
    <mergeCell ref="C85:C86"/>
    <mergeCell ref="D85:E85"/>
    <mergeCell ref="B85:B86"/>
    <mergeCell ref="D46:E46"/>
    <mergeCell ref="D6:E6"/>
    <mergeCell ref="A79:G79"/>
    <mergeCell ref="A80:G80"/>
    <mergeCell ref="A81:G81"/>
    <mergeCell ref="A1:G1"/>
    <mergeCell ref="A2:G2"/>
    <mergeCell ref="A3:G3"/>
    <mergeCell ref="A4:G4"/>
    <mergeCell ref="F46:G46"/>
    <mergeCell ref="F6:G6"/>
    <mergeCell ref="A40:G40"/>
    <mergeCell ref="A41:G41"/>
    <mergeCell ref="A42:G42"/>
    <mergeCell ref="A6:A7"/>
    <mergeCell ref="B6:B7"/>
    <mergeCell ref="C6:C7"/>
    <mergeCell ref="A43:G43"/>
    <mergeCell ref="A46:A47"/>
    <mergeCell ref="B46:B47"/>
    <mergeCell ref="C46:C47"/>
  </mergeCells>
  <phoneticPr fontId="6" type="noConversion"/>
  <pageMargins left="0.51181102362204722" right="0.39370078740157483" top="1.0236220472440944" bottom="2.9527559055118111" header="0" footer="0"/>
  <pageSetup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39"/>
  <sheetViews>
    <sheetView showGridLines="0" workbookViewId="0">
      <selection activeCell="B7" sqref="B7:B8"/>
    </sheetView>
  </sheetViews>
  <sheetFormatPr defaultColWidth="11.42578125" defaultRowHeight="12.75" x14ac:dyDescent="0.2"/>
  <cols>
    <col min="1" max="1" width="4.7109375" customWidth="1"/>
    <col min="2" max="2" width="41.5703125" customWidth="1"/>
    <col min="3" max="3" width="14.7109375" customWidth="1"/>
    <col min="4" max="4" width="13.85546875" customWidth="1"/>
    <col min="5" max="5" width="6.42578125" customWidth="1"/>
    <col min="6" max="6" width="14.5703125" customWidth="1"/>
    <col min="7" max="7" width="14" customWidth="1"/>
    <col min="8" max="8" width="13.5703125" customWidth="1"/>
    <col min="9" max="9" width="5.5703125" customWidth="1"/>
    <col min="10" max="10" width="15.28515625" customWidth="1"/>
    <col min="11" max="11" width="15.140625" customWidth="1"/>
    <col min="12" max="12" width="12.28515625" customWidth="1"/>
  </cols>
  <sheetData>
    <row r="1" spans="1:14" x14ac:dyDescent="0.2"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4" ht="20.25" x14ac:dyDescent="0.3">
      <c r="A2" s="103" t="s">
        <v>42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 x14ac:dyDescent="0.2">
      <c r="A3" s="104" t="s">
        <v>58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14" x14ac:dyDescent="0.2">
      <c r="A4" s="104" t="s">
        <v>139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1:14" x14ac:dyDescent="0.2">
      <c r="A5" s="104" t="s">
        <v>87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3.25" customHeight="1" x14ac:dyDescent="0.2">
      <c r="A7" s="5"/>
      <c r="B7" s="107" t="s">
        <v>33</v>
      </c>
      <c r="C7" s="106">
        <v>2024</v>
      </c>
      <c r="D7" s="106"/>
      <c r="E7" s="106" t="s">
        <v>51</v>
      </c>
      <c r="F7" s="106"/>
      <c r="G7" s="106">
        <v>2025</v>
      </c>
      <c r="H7" s="106"/>
      <c r="I7" s="106"/>
      <c r="J7" s="106"/>
      <c r="K7" s="106" t="s">
        <v>29</v>
      </c>
      <c r="L7" s="106"/>
      <c r="M7" s="106" t="s">
        <v>60</v>
      </c>
      <c r="N7" s="106"/>
    </row>
    <row r="8" spans="1:14" ht="32.25" customHeight="1" x14ac:dyDescent="0.2">
      <c r="A8" s="47"/>
      <c r="B8" s="108"/>
      <c r="C8" s="22" t="s">
        <v>28</v>
      </c>
      <c r="D8" s="22" t="s">
        <v>37</v>
      </c>
      <c r="E8" s="22" t="s">
        <v>50</v>
      </c>
      <c r="F8" s="22" t="s">
        <v>56</v>
      </c>
      <c r="G8" s="22" t="s">
        <v>28</v>
      </c>
      <c r="H8" s="22" t="s">
        <v>37</v>
      </c>
      <c r="I8" s="22" t="s">
        <v>50</v>
      </c>
      <c r="J8" s="22" t="s">
        <v>56</v>
      </c>
      <c r="K8" s="22" t="s">
        <v>26</v>
      </c>
      <c r="L8" s="22" t="s">
        <v>24</v>
      </c>
      <c r="M8" s="22">
        <v>2024</v>
      </c>
      <c r="N8" s="22">
        <v>2025</v>
      </c>
    </row>
    <row r="9" spans="1:14" ht="15.95" customHeight="1" x14ac:dyDescent="0.2">
      <c r="A9" s="48"/>
      <c r="B9" s="24" t="s">
        <v>82</v>
      </c>
      <c r="C9" s="24">
        <v>2213515756.52</v>
      </c>
      <c r="D9" s="24">
        <v>1688697021.8999999</v>
      </c>
      <c r="E9" s="23">
        <v>1</v>
      </c>
      <c r="F9" s="32">
        <v>3902212778.4199996</v>
      </c>
      <c r="G9" s="24">
        <v>2542979475.1999998</v>
      </c>
      <c r="H9" s="24">
        <v>1554380884.0799999</v>
      </c>
      <c r="I9" s="23">
        <v>1</v>
      </c>
      <c r="J9" s="32">
        <v>4097360359.2799997</v>
      </c>
      <c r="K9" s="24">
        <v>195147580.86000013</v>
      </c>
      <c r="L9" s="84">
        <v>5.0009466920718504</v>
      </c>
      <c r="M9" s="84">
        <v>20.230744747206629</v>
      </c>
      <c r="N9" s="84">
        <v>18.275794525750307</v>
      </c>
    </row>
    <row r="10" spans="1:14" ht="15.95" customHeight="1" x14ac:dyDescent="0.2">
      <c r="A10" s="49"/>
      <c r="B10" s="26" t="s">
        <v>89</v>
      </c>
      <c r="C10" s="24">
        <v>2589957738.46</v>
      </c>
      <c r="D10" s="24">
        <v>491353166.11000001</v>
      </c>
      <c r="E10" s="23">
        <v>3</v>
      </c>
      <c r="F10" s="32">
        <v>3081310904.5699997</v>
      </c>
      <c r="G10" s="24">
        <v>3434625270.0100002</v>
      </c>
      <c r="H10" s="24">
        <v>581810010.91000009</v>
      </c>
      <c r="I10" s="23">
        <v>2</v>
      </c>
      <c r="J10" s="32">
        <v>4016435280.9199996</v>
      </c>
      <c r="K10" s="24">
        <v>935124376.3499999</v>
      </c>
      <c r="L10" s="84">
        <v>30.348264271647629</v>
      </c>
      <c r="M10" s="84">
        <v>15.974837338926525</v>
      </c>
      <c r="N10" s="84">
        <v>17.914837720782462</v>
      </c>
    </row>
    <row r="11" spans="1:14" ht="15.95" customHeight="1" x14ac:dyDescent="0.2">
      <c r="A11" s="49"/>
      <c r="B11" s="26" t="s">
        <v>88</v>
      </c>
      <c r="C11" s="24">
        <v>487248668.73000002</v>
      </c>
      <c r="D11" s="24">
        <v>2752673039.98</v>
      </c>
      <c r="E11" s="23">
        <v>2</v>
      </c>
      <c r="F11" s="32">
        <v>3239921708.71</v>
      </c>
      <c r="G11" s="24">
        <v>535681108</v>
      </c>
      <c r="H11" s="24">
        <v>3223128989.3000002</v>
      </c>
      <c r="I11" s="23">
        <v>3</v>
      </c>
      <c r="J11" s="32">
        <v>3758810097.3000002</v>
      </c>
      <c r="K11" s="24">
        <v>518888388.59000015</v>
      </c>
      <c r="L11" s="84">
        <v>16.01546071916038</v>
      </c>
      <c r="M11" s="84">
        <v>16.797143777583816</v>
      </c>
      <c r="N11" s="84">
        <v>16.765730854984319</v>
      </c>
    </row>
    <row r="12" spans="1:14" ht="15.95" customHeight="1" x14ac:dyDescent="0.2">
      <c r="A12" s="49"/>
      <c r="B12" s="26" t="s">
        <v>105</v>
      </c>
      <c r="C12" s="24">
        <v>1367869817.5799999</v>
      </c>
      <c r="D12" s="24">
        <v>520761233.0999999</v>
      </c>
      <c r="E12" s="23">
        <v>4</v>
      </c>
      <c r="F12" s="32">
        <v>1888631050.6800003</v>
      </c>
      <c r="G12" s="24">
        <v>1768755154.1600001</v>
      </c>
      <c r="H12" s="24">
        <v>431769218.15999997</v>
      </c>
      <c r="I12" s="23">
        <v>4</v>
      </c>
      <c r="J12" s="32">
        <v>2200524372.3200002</v>
      </c>
      <c r="K12" s="24">
        <v>311893321.63999987</v>
      </c>
      <c r="L12" s="84">
        <v>16.514253619186391</v>
      </c>
      <c r="M12" s="84">
        <v>9.791473422273576</v>
      </c>
      <c r="N12" s="84">
        <v>9.8151804457084459</v>
      </c>
    </row>
    <row r="13" spans="1:14" ht="15.95" customHeight="1" x14ac:dyDescent="0.2">
      <c r="A13" s="49"/>
      <c r="B13" s="26" t="s">
        <v>106</v>
      </c>
      <c r="C13" s="24">
        <v>1198857921.1799998</v>
      </c>
      <c r="D13" s="24">
        <v>211964036.73999998</v>
      </c>
      <c r="E13" s="23">
        <v>5</v>
      </c>
      <c r="F13" s="32">
        <v>1410821957.9199998</v>
      </c>
      <c r="G13" s="24">
        <v>1538910622.0799999</v>
      </c>
      <c r="H13" s="24">
        <v>249089097.22999999</v>
      </c>
      <c r="I13" s="23">
        <v>5</v>
      </c>
      <c r="J13" s="32">
        <v>1787999719.3099999</v>
      </c>
      <c r="K13" s="24">
        <v>377177761.3900001</v>
      </c>
      <c r="L13" s="84">
        <v>26.73461093177767</v>
      </c>
      <c r="M13" s="84">
        <v>7.3143061475982387</v>
      </c>
      <c r="N13" s="84">
        <v>7.9751626942451557</v>
      </c>
    </row>
    <row r="14" spans="1:14" ht="15.95" customHeight="1" x14ac:dyDescent="0.2">
      <c r="A14" s="49"/>
      <c r="B14" s="26" t="s">
        <v>107</v>
      </c>
      <c r="C14" s="24">
        <v>1280852781.9299998</v>
      </c>
      <c r="D14" s="24">
        <v>80846150.489999995</v>
      </c>
      <c r="E14" s="23">
        <v>6</v>
      </c>
      <c r="F14" s="32">
        <v>1361698932.4199998</v>
      </c>
      <c r="G14" s="24">
        <v>1426747995.73</v>
      </c>
      <c r="H14" s="24">
        <v>73602336.719999999</v>
      </c>
      <c r="I14" s="23">
        <v>6</v>
      </c>
      <c r="J14" s="32">
        <v>1500350332.4499998</v>
      </c>
      <c r="K14" s="24">
        <v>138651400.02999997</v>
      </c>
      <c r="L14" s="84">
        <v>10.182236082361463</v>
      </c>
      <c r="M14" s="84">
        <v>7.0596313139764275</v>
      </c>
      <c r="N14" s="84">
        <v>6.6921363971304926</v>
      </c>
    </row>
    <row r="15" spans="1:14" ht="15.95" customHeight="1" x14ac:dyDescent="0.2">
      <c r="A15" s="49"/>
      <c r="B15" s="26" t="s">
        <v>90</v>
      </c>
      <c r="C15" s="24">
        <v>376003735.28999996</v>
      </c>
      <c r="D15" s="24">
        <v>397212063.60000002</v>
      </c>
      <c r="E15" s="23">
        <v>7</v>
      </c>
      <c r="F15" s="32">
        <v>773215798.88999999</v>
      </c>
      <c r="G15" s="24">
        <v>554829682.98000002</v>
      </c>
      <c r="H15" s="24">
        <v>534858268.81000006</v>
      </c>
      <c r="I15" s="23">
        <v>7</v>
      </c>
      <c r="J15" s="32">
        <v>1089687951.79</v>
      </c>
      <c r="K15" s="24">
        <v>316472152.89999998</v>
      </c>
      <c r="L15" s="84">
        <v>40.929343833159606</v>
      </c>
      <c r="M15" s="84">
        <v>4.0086823425822429</v>
      </c>
      <c r="N15" s="84">
        <v>4.8604250927051122</v>
      </c>
    </row>
    <row r="16" spans="1:14" ht="15.95" customHeight="1" x14ac:dyDescent="0.2">
      <c r="A16" s="49"/>
      <c r="B16" s="26" t="s">
        <v>108</v>
      </c>
      <c r="C16" s="24">
        <v>33265194.82</v>
      </c>
      <c r="D16" s="24">
        <v>678400021.46000004</v>
      </c>
      <c r="E16" s="23">
        <v>8</v>
      </c>
      <c r="F16" s="32">
        <v>711665216.27999997</v>
      </c>
      <c r="G16" s="24">
        <v>37870171.210000001</v>
      </c>
      <c r="H16" s="24">
        <v>680752495.56999993</v>
      </c>
      <c r="I16" s="23">
        <v>8</v>
      </c>
      <c r="J16" s="32">
        <v>718622666.77999997</v>
      </c>
      <c r="K16" s="24">
        <v>6957450.5</v>
      </c>
      <c r="L16" s="84">
        <v>0.97762969734109806</v>
      </c>
      <c r="M16" s="84">
        <v>3.689577722580216</v>
      </c>
      <c r="N16" s="84">
        <v>3.2053319815701662</v>
      </c>
    </row>
    <row r="17" spans="1:14" ht="15.95" customHeight="1" x14ac:dyDescent="0.2">
      <c r="A17" s="49"/>
      <c r="B17" s="26" t="s">
        <v>75</v>
      </c>
      <c r="C17" s="24">
        <v>92848410.489999995</v>
      </c>
      <c r="D17" s="24">
        <v>505645079.79999995</v>
      </c>
      <c r="E17" s="23">
        <v>9</v>
      </c>
      <c r="F17" s="32">
        <v>598493490.28999996</v>
      </c>
      <c r="G17" s="24">
        <v>94667233.50999999</v>
      </c>
      <c r="H17" s="24">
        <v>534992343.93000007</v>
      </c>
      <c r="I17" s="23">
        <v>9</v>
      </c>
      <c r="J17" s="32">
        <v>629659577.44000006</v>
      </c>
      <c r="K17" s="24">
        <v>31166087.150000095</v>
      </c>
      <c r="L17" s="84">
        <v>5.207422913639137</v>
      </c>
      <c r="M17" s="84">
        <v>3.1028469543950083</v>
      </c>
      <c r="N17" s="84">
        <v>2.808522572929451</v>
      </c>
    </row>
    <row r="18" spans="1:14" ht="15.95" customHeight="1" x14ac:dyDescent="0.2">
      <c r="A18" s="49"/>
      <c r="B18" s="26" t="s">
        <v>109</v>
      </c>
      <c r="C18" s="24">
        <v>320760205.54999995</v>
      </c>
      <c r="D18" s="24">
        <v>13838.810000000001</v>
      </c>
      <c r="E18" s="23">
        <v>10</v>
      </c>
      <c r="F18" s="32">
        <v>320774044.35999995</v>
      </c>
      <c r="G18" s="24">
        <v>359731335.02999997</v>
      </c>
      <c r="H18" s="24">
        <v>101786.01</v>
      </c>
      <c r="I18" s="23">
        <v>10</v>
      </c>
      <c r="J18" s="32">
        <v>359833121.03999996</v>
      </c>
      <c r="K18" s="24">
        <v>39059076.680000007</v>
      </c>
      <c r="L18" s="84">
        <v>12.176507846178652</v>
      </c>
      <c r="M18" s="84">
        <v>1.663030229633937</v>
      </c>
      <c r="N18" s="84">
        <v>1.6049933632984321</v>
      </c>
    </row>
    <row r="19" spans="1:14" ht="15.95" customHeight="1" x14ac:dyDescent="0.2">
      <c r="A19" s="49"/>
      <c r="B19" s="26" t="s">
        <v>83</v>
      </c>
      <c r="C19" s="24">
        <v>260371374.84000003</v>
      </c>
      <c r="D19" s="24">
        <v>5603358.830000001</v>
      </c>
      <c r="E19" s="23">
        <v>11</v>
      </c>
      <c r="F19" s="32">
        <v>265974733.67000002</v>
      </c>
      <c r="G19" s="24">
        <v>268892376.78000003</v>
      </c>
      <c r="H19" s="24">
        <v>4645155.28</v>
      </c>
      <c r="I19" s="23">
        <v>11</v>
      </c>
      <c r="J19" s="32">
        <v>273537532.06000006</v>
      </c>
      <c r="K19" s="24">
        <v>7562798.3900000453</v>
      </c>
      <c r="L19" s="84">
        <v>2.8434273758436657</v>
      </c>
      <c r="M19" s="84">
        <v>1.3789270989632556</v>
      </c>
      <c r="N19" s="84">
        <v>1.2200820266362555</v>
      </c>
    </row>
    <row r="20" spans="1:14" ht="15.95" customHeight="1" x14ac:dyDescent="0.2">
      <c r="A20" s="49"/>
      <c r="B20" s="26" t="s">
        <v>111</v>
      </c>
      <c r="C20" s="24">
        <v>175169804.06999999</v>
      </c>
      <c r="D20" s="24">
        <v>0</v>
      </c>
      <c r="E20" s="23">
        <v>13</v>
      </c>
      <c r="F20" s="32">
        <v>175169804.06999999</v>
      </c>
      <c r="G20" s="24">
        <v>204804428.16</v>
      </c>
      <c r="H20" s="24">
        <v>0</v>
      </c>
      <c r="I20" s="23">
        <v>12</v>
      </c>
      <c r="J20" s="32">
        <v>204804428.16</v>
      </c>
      <c r="K20" s="24">
        <v>29634624.090000004</v>
      </c>
      <c r="L20" s="84">
        <v>16.917655555610288</v>
      </c>
      <c r="M20" s="84">
        <v>0.90815539663966061</v>
      </c>
      <c r="N20" s="84">
        <v>0.91350609143728678</v>
      </c>
    </row>
    <row r="21" spans="1:14" ht="15.95" customHeight="1" x14ac:dyDescent="0.2">
      <c r="A21" s="49"/>
      <c r="B21" s="26" t="s">
        <v>114</v>
      </c>
      <c r="C21" s="24">
        <v>165871931.38999999</v>
      </c>
      <c r="D21" s="24">
        <v>190526.40999999997</v>
      </c>
      <c r="E21" s="23">
        <v>14</v>
      </c>
      <c r="F21" s="32">
        <v>166062457.80000001</v>
      </c>
      <c r="G21" s="24">
        <v>203756884.16</v>
      </c>
      <c r="H21" s="24">
        <v>253695.8</v>
      </c>
      <c r="I21" s="23">
        <v>13</v>
      </c>
      <c r="J21" s="32">
        <v>204010579.95999998</v>
      </c>
      <c r="K21" s="24">
        <v>37948122.159999967</v>
      </c>
      <c r="L21" s="84">
        <v>22.851716554564906</v>
      </c>
      <c r="M21" s="84">
        <v>0.86093900733056827</v>
      </c>
      <c r="N21" s="84">
        <v>0.90996522480226461</v>
      </c>
    </row>
    <row r="22" spans="1:14" ht="15.95" customHeight="1" x14ac:dyDescent="0.2">
      <c r="A22" s="49"/>
      <c r="B22" s="26" t="s">
        <v>110</v>
      </c>
      <c r="C22" s="24">
        <v>179978081.80999997</v>
      </c>
      <c r="D22" s="24">
        <v>0</v>
      </c>
      <c r="E22" s="23">
        <v>12</v>
      </c>
      <c r="F22" s="32">
        <v>179978081.80999997</v>
      </c>
      <c r="G22" s="24">
        <v>180588488.83999997</v>
      </c>
      <c r="H22" s="24">
        <v>6436086.2000000002</v>
      </c>
      <c r="I22" s="23">
        <v>14</v>
      </c>
      <c r="J22" s="32">
        <v>187024575.03999999</v>
      </c>
      <c r="K22" s="24">
        <v>7046493.2300000191</v>
      </c>
      <c r="L22" s="84">
        <v>3.9151952055133554</v>
      </c>
      <c r="M22" s="84">
        <v>0.93308357076936599</v>
      </c>
      <c r="N22" s="84">
        <v>0.83420114536799839</v>
      </c>
    </row>
    <row r="23" spans="1:14" ht="15.95" customHeight="1" x14ac:dyDescent="0.2">
      <c r="A23" s="49"/>
      <c r="B23" s="26" t="s">
        <v>113</v>
      </c>
      <c r="C23" s="24">
        <v>152098359.88999999</v>
      </c>
      <c r="D23" s="24">
        <v>0</v>
      </c>
      <c r="E23" s="23">
        <v>15</v>
      </c>
      <c r="F23" s="32">
        <v>152098359.88999999</v>
      </c>
      <c r="G23" s="24">
        <v>162760671.76999998</v>
      </c>
      <c r="H23" s="24">
        <v>0</v>
      </c>
      <c r="I23" s="23">
        <v>15</v>
      </c>
      <c r="J23" s="32">
        <v>162760671.76999998</v>
      </c>
      <c r="K23" s="24">
        <v>10662311.879999995</v>
      </c>
      <c r="L23" s="84">
        <v>7.0101425733394951</v>
      </c>
      <c r="M23" s="84">
        <v>0.7885431344031576</v>
      </c>
      <c r="N23" s="84">
        <v>0.72597485534914241</v>
      </c>
    </row>
    <row r="24" spans="1:14" ht="15.95" customHeight="1" x14ac:dyDescent="0.2">
      <c r="A24" s="49"/>
      <c r="B24" s="26" t="s">
        <v>76</v>
      </c>
      <c r="C24" s="24">
        <v>104151584.82000001</v>
      </c>
      <c r="D24" s="24">
        <v>0</v>
      </c>
      <c r="E24" s="23">
        <v>19</v>
      </c>
      <c r="F24" s="32">
        <v>104151584.82000001</v>
      </c>
      <c r="G24" s="24">
        <v>143195496.38999999</v>
      </c>
      <c r="H24" s="24">
        <v>0</v>
      </c>
      <c r="I24" s="23">
        <v>16</v>
      </c>
      <c r="J24" s="32">
        <v>143195496.38999999</v>
      </c>
      <c r="K24" s="24">
        <v>39043911.569999978</v>
      </c>
      <c r="L24" s="84">
        <v>37.487582774162888</v>
      </c>
      <c r="M24" s="84">
        <v>0.53996648751778431</v>
      </c>
      <c r="N24" s="84">
        <v>0.63870668907831396</v>
      </c>
    </row>
    <row r="25" spans="1:14" ht="15.95" customHeight="1" x14ac:dyDescent="0.2">
      <c r="A25" s="49"/>
      <c r="B25" s="26" t="s">
        <v>126</v>
      </c>
      <c r="C25" s="24">
        <v>105483415.89</v>
      </c>
      <c r="D25" s="24">
        <v>37905778.359999999</v>
      </c>
      <c r="E25" s="23">
        <v>16</v>
      </c>
      <c r="F25" s="32">
        <v>143389194.25</v>
      </c>
      <c r="G25" s="24">
        <v>128840034.63</v>
      </c>
      <c r="H25" s="24">
        <v>6957793.1400000006</v>
      </c>
      <c r="I25" s="23">
        <v>17</v>
      </c>
      <c r="J25" s="32">
        <v>135797827.76999998</v>
      </c>
      <c r="K25" s="24">
        <v>-7591366.4800000191</v>
      </c>
      <c r="L25" s="84">
        <v>-5.294238885786906</v>
      </c>
      <c r="M25" s="84">
        <v>0.7433910842642304</v>
      </c>
      <c r="N25" s="84">
        <v>0.60571025727496919</v>
      </c>
    </row>
    <row r="26" spans="1:14" ht="15.95" customHeight="1" x14ac:dyDescent="0.2">
      <c r="A26" s="49"/>
      <c r="B26" s="26" t="s">
        <v>115</v>
      </c>
      <c r="C26" s="24">
        <v>115814216.22</v>
      </c>
      <c r="D26" s="24">
        <v>0</v>
      </c>
      <c r="E26" s="23">
        <v>17</v>
      </c>
      <c r="F26" s="32">
        <v>115814216.22</v>
      </c>
      <c r="G26" s="24">
        <v>134649210.19</v>
      </c>
      <c r="H26" s="24">
        <v>0</v>
      </c>
      <c r="I26" s="23">
        <v>18</v>
      </c>
      <c r="J26" s="32">
        <v>134649210.19</v>
      </c>
      <c r="K26" s="24">
        <v>18834993.969999999</v>
      </c>
      <c r="L26" s="84">
        <v>16.263110509871392</v>
      </c>
      <c r="M26" s="84">
        <v>0.6004305709319363</v>
      </c>
      <c r="N26" s="84">
        <v>0.60058698349867057</v>
      </c>
    </row>
    <row r="27" spans="1:14" ht="15.95" customHeight="1" x14ac:dyDescent="0.2">
      <c r="A27" s="49"/>
      <c r="B27" s="26" t="s">
        <v>116</v>
      </c>
      <c r="C27" s="24">
        <v>0</v>
      </c>
      <c r="D27" s="24">
        <v>94935151.770000011</v>
      </c>
      <c r="E27" s="23">
        <v>20</v>
      </c>
      <c r="F27" s="32">
        <v>94935151.770000011</v>
      </c>
      <c r="G27" s="24">
        <v>0</v>
      </c>
      <c r="H27" s="24">
        <v>124898656.52000001</v>
      </c>
      <c r="I27" s="23">
        <v>19</v>
      </c>
      <c r="J27" s="32">
        <v>124898656.52000001</v>
      </c>
      <c r="K27" s="24">
        <v>29963504.75</v>
      </c>
      <c r="L27" s="84">
        <v>31.562075997511197</v>
      </c>
      <c r="M27" s="84">
        <v>0.49218454555259894</v>
      </c>
      <c r="N27" s="84">
        <v>0.55709578434611817</v>
      </c>
    </row>
    <row r="28" spans="1:14" ht="15.95" customHeight="1" x14ac:dyDescent="0.2">
      <c r="A28" s="49"/>
      <c r="B28" s="26" t="s">
        <v>117</v>
      </c>
      <c r="C28" s="24">
        <v>28803210</v>
      </c>
      <c r="D28" s="24">
        <v>30255812.810000002</v>
      </c>
      <c r="E28" s="23">
        <v>23</v>
      </c>
      <c r="F28" s="32">
        <v>59059022.809999987</v>
      </c>
      <c r="G28" s="24">
        <v>89241494.799999997</v>
      </c>
      <c r="H28" s="24">
        <v>34666303.609999999</v>
      </c>
      <c r="I28" s="23">
        <v>20</v>
      </c>
      <c r="J28" s="32">
        <v>123907798.41</v>
      </c>
      <c r="K28" s="24">
        <v>64848775.600000009</v>
      </c>
      <c r="L28" s="84">
        <v>109.80333319876685</v>
      </c>
      <c r="M28" s="84">
        <v>0.30618730534021255</v>
      </c>
      <c r="N28" s="84">
        <v>0.55267617815221337</v>
      </c>
    </row>
    <row r="29" spans="1:14" ht="15.95" customHeight="1" x14ac:dyDescent="0.2">
      <c r="A29" s="49"/>
      <c r="B29" s="26" t="s">
        <v>78</v>
      </c>
      <c r="C29" s="24">
        <v>108991400.84</v>
      </c>
      <c r="D29" s="24">
        <v>0</v>
      </c>
      <c r="E29" s="23">
        <v>18</v>
      </c>
      <c r="F29" s="32">
        <v>108991400.84</v>
      </c>
      <c r="G29" s="24">
        <v>118947967.13</v>
      </c>
      <c r="H29" s="24">
        <v>0</v>
      </c>
      <c r="I29" s="23">
        <v>21</v>
      </c>
      <c r="J29" s="32">
        <v>118947967.13</v>
      </c>
      <c r="K29" s="24">
        <v>9956566.2899999917</v>
      </c>
      <c r="L29" s="84">
        <v>9.1351851735682175</v>
      </c>
      <c r="M29" s="84">
        <v>0.56505816961814026</v>
      </c>
      <c r="N29" s="84">
        <v>0.53055343340744865</v>
      </c>
    </row>
    <row r="30" spans="1:14" ht="15.95" customHeight="1" x14ac:dyDescent="0.2">
      <c r="A30" s="49"/>
      <c r="B30" s="26" t="s">
        <v>85</v>
      </c>
      <c r="C30" s="24">
        <v>1621685.88</v>
      </c>
      <c r="D30" s="24">
        <v>85190784.719999999</v>
      </c>
      <c r="E30" s="23">
        <v>22</v>
      </c>
      <c r="F30" s="32">
        <v>86812470.599999994</v>
      </c>
      <c r="G30" s="24">
        <v>1419658.23</v>
      </c>
      <c r="H30" s="24">
        <v>103415271.75</v>
      </c>
      <c r="I30" s="23">
        <v>22</v>
      </c>
      <c r="J30" s="32">
        <v>104834929.98</v>
      </c>
      <c r="K30" s="24">
        <v>18022459.38000001</v>
      </c>
      <c r="L30" s="84">
        <v>20.760219419443658</v>
      </c>
      <c r="M30" s="84">
        <v>0.45007308245607647</v>
      </c>
      <c r="N30" s="84">
        <v>0.4676038891957689</v>
      </c>
    </row>
    <row r="31" spans="1:14" ht="15.95" customHeight="1" x14ac:dyDescent="0.2">
      <c r="A31" s="49"/>
      <c r="B31" s="26" t="s">
        <v>112</v>
      </c>
      <c r="C31" s="24">
        <v>6793684.5</v>
      </c>
      <c r="D31" s="24">
        <v>81531185.189999998</v>
      </c>
      <c r="E31" s="23">
        <v>21</v>
      </c>
      <c r="F31" s="32">
        <v>88324869.689999998</v>
      </c>
      <c r="G31" s="24">
        <v>5464408.9900000002</v>
      </c>
      <c r="H31" s="24">
        <v>68054182.460000008</v>
      </c>
      <c r="I31" s="23">
        <v>23</v>
      </c>
      <c r="J31" s="32">
        <v>73518591.449999988</v>
      </c>
      <c r="K31" s="24">
        <v>-14806278.24000001</v>
      </c>
      <c r="L31" s="84">
        <v>-16.763430607898599</v>
      </c>
      <c r="M31" s="84">
        <v>0.45791400802397597</v>
      </c>
      <c r="N31" s="84">
        <v>0.32792104021792368</v>
      </c>
    </row>
    <row r="32" spans="1:14" ht="15.95" customHeight="1" x14ac:dyDescent="0.2">
      <c r="A32" s="49"/>
      <c r="B32" s="26" t="s">
        <v>119</v>
      </c>
      <c r="C32" s="24">
        <v>54293928.690000005</v>
      </c>
      <c r="D32" s="24">
        <v>260988.53</v>
      </c>
      <c r="E32" s="23">
        <v>25</v>
      </c>
      <c r="F32" s="32">
        <v>54554917.220000006</v>
      </c>
      <c r="G32" s="24">
        <v>67995046.349999994</v>
      </c>
      <c r="H32" s="24">
        <v>1527613.58</v>
      </c>
      <c r="I32" s="23">
        <v>24</v>
      </c>
      <c r="J32" s="32">
        <v>69522659.930000007</v>
      </c>
      <c r="K32" s="24">
        <v>14967742.710000001</v>
      </c>
      <c r="L32" s="84">
        <v>27.43610195510071</v>
      </c>
      <c r="M32" s="84">
        <v>0.28283609009903576</v>
      </c>
      <c r="N32" s="84">
        <v>0.31009765711394854</v>
      </c>
    </row>
    <row r="33" spans="1:14" ht="15.95" customHeight="1" x14ac:dyDescent="0.2">
      <c r="A33" s="49"/>
      <c r="B33" s="26" t="s">
        <v>118</v>
      </c>
      <c r="C33" s="24">
        <v>35102705.530000001</v>
      </c>
      <c r="D33" s="24">
        <v>0</v>
      </c>
      <c r="E33" s="23">
        <v>26</v>
      </c>
      <c r="F33" s="32">
        <v>35102705.530000001</v>
      </c>
      <c r="G33" s="24">
        <v>51346035.379999995</v>
      </c>
      <c r="H33" s="24">
        <v>0</v>
      </c>
      <c r="I33" s="23">
        <v>25</v>
      </c>
      <c r="J33" s="32">
        <v>51346035.379999995</v>
      </c>
      <c r="K33" s="24">
        <v>16243329.849999994</v>
      </c>
      <c r="L33" s="84">
        <v>46.273726212123087</v>
      </c>
      <c r="M33" s="84">
        <v>0.18198748142107435</v>
      </c>
      <c r="N33" s="84">
        <v>0.22902295869374839</v>
      </c>
    </row>
    <row r="34" spans="1:14" ht="15.95" customHeight="1" x14ac:dyDescent="0.2">
      <c r="A34" s="49"/>
      <c r="B34" s="26" t="s">
        <v>104</v>
      </c>
      <c r="C34" s="24">
        <v>53228636.359999999</v>
      </c>
      <c r="D34" s="24">
        <v>2500000</v>
      </c>
      <c r="E34" s="23">
        <v>24</v>
      </c>
      <c r="F34" s="32">
        <v>55728636.359999999</v>
      </c>
      <c r="G34" s="24">
        <v>39954270.090000004</v>
      </c>
      <c r="H34" s="24">
        <v>2980314.96</v>
      </c>
      <c r="I34" s="23">
        <v>26</v>
      </c>
      <c r="J34" s="32">
        <v>42934585.050000004</v>
      </c>
      <c r="K34" s="24">
        <v>-12794051.309999995</v>
      </c>
      <c r="L34" s="84">
        <v>-22.957768475352648</v>
      </c>
      <c r="M34" s="84">
        <v>0.28892115354241493</v>
      </c>
      <c r="N34" s="84">
        <v>0.1915046726717575</v>
      </c>
    </row>
    <row r="35" spans="1:14" ht="15.95" customHeight="1" x14ac:dyDescent="0.2">
      <c r="A35" s="49"/>
      <c r="B35" s="26" t="s">
        <v>123</v>
      </c>
      <c r="C35" s="24">
        <v>25137348.73</v>
      </c>
      <c r="D35" s="24">
        <v>0</v>
      </c>
      <c r="E35" s="23">
        <v>28</v>
      </c>
      <c r="F35" s="32">
        <v>25137348.73</v>
      </c>
      <c r="G35" s="24">
        <v>22502882.460000001</v>
      </c>
      <c r="H35" s="24">
        <v>7199121.0800000001</v>
      </c>
      <c r="I35" s="23">
        <v>27</v>
      </c>
      <c r="J35" s="32">
        <v>29702003.539999999</v>
      </c>
      <c r="K35" s="24">
        <v>4564654.8099999987</v>
      </c>
      <c r="L35" s="84">
        <v>18.158855410842676</v>
      </c>
      <c r="M35" s="84">
        <v>0.13032279751389128</v>
      </c>
      <c r="N35" s="84">
        <v>0.13248229740660045</v>
      </c>
    </row>
    <row r="36" spans="1:14" ht="15.95" customHeight="1" x14ac:dyDescent="0.2">
      <c r="A36" s="49"/>
      <c r="B36" s="26" t="s">
        <v>124</v>
      </c>
      <c r="C36" s="24">
        <v>16097928.299999999</v>
      </c>
      <c r="D36" s="24">
        <v>111852</v>
      </c>
      <c r="E36" s="23">
        <v>30</v>
      </c>
      <c r="F36" s="32">
        <v>16209780.299999999</v>
      </c>
      <c r="G36" s="24">
        <v>29130921.060000002</v>
      </c>
      <c r="H36" s="24">
        <v>68313</v>
      </c>
      <c r="I36" s="23">
        <v>28</v>
      </c>
      <c r="J36" s="32">
        <v>29199234.060000002</v>
      </c>
      <c r="K36" s="24">
        <v>12989453.760000004</v>
      </c>
      <c r="L36" s="84">
        <v>80.133434997882148</v>
      </c>
      <c r="M36" s="84">
        <v>8.4038453636139057E-2</v>
      </c>
      <c r="N36" s="84">
        <v>0.13023975320628683</v>
      </c>
    </row>
    <row r="37" spans="1:14" ht="15.95" customHeight="1" x14ac:dyDescent="0.2">
      <c r="A37" s="49"/>
      <c r="B37" s="26" t="s">
        <v>120</v>
      </c>
      <c r="C37" s="24">
        <v>17063123.710000001</v>
      </c>
      <c r="D37" s="24">
        <v>0</v>
      </c>
      <c r="E37" s="23">
        <v>29</v>
      </c>
      <c r="F37" s="32">
        <v>17063123.710000001</v>
      </c>
      <c r="G37" s="24">
        <v>18455005.060000002</v>
      </c>
      <c r="H37" s="24">
        <v>0</v>
      </c>
      <c r="I37" s="23">
        <v>29</v>
      </c>
      <c r="J37" s="32">
        <v>18455005.060000002</v>
      </c>
      <c r="K37" s="24">
        <v>1391881.3500000015</v>
      </c>
      <c r="L37" s="84">
        <v>8.1572481900501934</v>
      </c>
      <c r="M37" s="84">
        <v>8.8462551882368207E-2</v>
      </c>
      <c r="N37" s="84">
        <v>8.2316381980985939E-2</v>
      </c>
    </row>
    <row r="38" spans="1:14" ht="15.95" customHeight="1" x14ac:dyDescent="0.2">
      <c r="A38" s="49"/>
      <c r="B38" s="26" t="s">
        <v>77</v>
      </c>
      <c r="C38" s="24">
        <v>12235233.309999999</v>
      </c>
      <c r="D38" s="24">
        <v>0</v>
      </c>
      <c r="E38" s="23">
        <v>31</v>
      </c>
      <c r="F38" s="32">
        <v>12235233.309999999</v>
      </c>
      <c r="G38" s="24">
        <v>13744555.120000001</v>
      </c>
      <c r="H38" s="24">
        <v>0</v>
      </c>
      <c r="I38" s="23">
        <v>30</v>
      </c>
      <c r="J38" s="32">
        <v>13744555.120000001</v>
      </c>
      <c r="K38" s="24">
        <v>1509321.8100000024</v>
      </c>
      <c r="L38" s="84">
        <v>12.335864562275379</v>
      </c>
      <c r="M38" s="84">
        <v>6.3432697311127592E-2</v>
      </c>
      <c r="N38" s="84">
        <v>6.1305973406036871E-2</v>
      </c>
    </row>
    <row r="39" spans="1:14" ht="15.95" customHeight="1" x14ac:dyDescent="0.2">
      <c r="A39" s="49"/>
      <c r="B39" s="26" t="s">
        <v>121</v>
      </c>
      <c r="C39" s="24">
        <v>31559.46</v>
      </c>
      <c r="D39" s="24">
        <v>11933074.27</v>
      </c>
      <c r="E39" s="23">
        <v>32</v>
      </c>
      <c r="F39" s="32">
        <v>11964633.73</v>
      </c>
      <c r="G39" s="24">
        <v>23152.92</v>
      </c>
      <c r="H39" s="24">
        <v>7230133.540000001</v>
      </c>
      <c r="I39" s="23">
        <v>31</v>
      </c>
      <c r="J39" s="32">
        <v>7253286.4600000009</v>
      </c>
      <c r="K39" s="24">
        <v>-4711347.2699999996</v>
      </c>
      <c r="L39" s="84">
        <v>-39.377279541678035</v>
      </c>
      <c r="M39" s="84">
        <v>6.2029793025139925E-2</v>
      </c>
      <c r="N39" s="84">
        <v>3.2352432140643005E-2</v>
      </c>
    </row>
    <row r="40" spans="1:14" ht="15.95" customHeight="1" x14ac:dyDescent="0.2">
      <c r="A40" s="49"/>
      <c r="B40" s="26" t="s">
        <v>122</v>
      </c>
      <c r="C40" s="24">
        <v>4608222</v>
      </c>
      <c r="D40" s="24">
        <v>0</v>
      </c>
      <c r="E40" s="23">
        <v>33</v>
      </c>
      <c r="F40" s="32">
        <v>4608222</v>
      </c>
      <c r="G40" s="24">
        <v>4725683.5500000007</v>
      </c>
      <c r="H40" s="24">
        <v>0</v>
      </c>
      <c r="I40" s="23">
        <v>32</v>
      </c>
      <c r="J40" s="32">
        <v>4725683.5500000007</v>
      </c>
      <c r="K40" s="24">
        <v>117461.55000000075</v>
      </c>
      <c r="L40" s="84">
        <v>2.5489559747772672</v>
      </c>
      <c r="M40" s="84">
        <v>2.3890999367340963E-2</v>
      </c>
      <c r="N40" s="84">
        <v>2.1078356302713562E-2</v>
      </c>
    </row>
    <row r="41" spans="1:14" ht="15.95" customHeight="1" x14ac:dyDescent="0.2">
      <c r="A41" s="49"/>
      <c r="B41" s="26" t="s">
        <v>127</v>
      </c>
      <c r="C41" s="24">
        <v>26246991.849999998</v>
      </c>
      <c r="D41" s="24">
        <v>168747.66</v>
      </c>
      <c r="E41" s="23">
        <v>27</v>
      </c>
      <c r="F41" s="32">
        <v>26415739.509999998</v>
      </c>
      <c r="G41" s="24">
        <v>1547012.88</v>
      </c>
      <c r="H41" s="24">
        <v>0</v>
      </c>
      <c r="I41" s="23">
        <v>33</v>
      </c>
      <c r="J41" s="32">
        <v>1547012.88</v>
      </c>
      <c r="K41" s="24">
        <v>-24868726.629999999</v>
      </c>
      <c r="L41" s="84">
        <v>-94.143594278652088</v>
      </c>
      <c r="M41" s="84">
        <v>0.13695052363389906</v>
      </c>
      <c r="N41" s="84">
        <v>6.9002692085734455E-3</v>
      </c>
    </row>
    <row r="42" spans="1:14" ht="24" customHeight="1" x14ac:dyDescent="0.2">
      <c r="A42" s="11"/>
      <c r="B42" s="27" t="s">
        <v>19</v>
      </c>
      <c r="C42" s="34">
        <v>11610374658.639997</v>
      </c>
      <c r="D42" s="34">
        <v>7678152912.54</v>
      </c>
      <c r="E42" s="34"/>
      <c r="F42" s="34">
        <v>19288527571.179996</v>
      </c>
      <c r="G42" s="34">
        <v>14186783732.849998</v>
      </c>
      <c r="H42" s="34">
        <v>8232818071.6399994</v>
      </c>
      <c r="I42" s="34"/>
      <c r="J42" s="34">
        <v>22419601804.489998</v>
      </c>
      <c r="K42" s="34">
        <v>3131074233.3100014</v>
      </c>
      <c r="L42" s="83">
        <v>16.232831779177914</v>
      </c>
      <c r="M42" s="85">
        <v>100</v>
      </c>
      <c r="N42" s="85">
        <v>100</v>
      </c>
    </row>
    <row r="43" spans="1:14" x14ac:dyDescent="0.2">
      <c r="A43" s="5"/>
      <c r="B43" s="39" t="s">
        <v>103</v>
      </c>
      <c r="C43" s="5"/>
      <c r="D43" s="5"/>
      <c r="E43" s="5"/>
      <c r="F43" s="5"/>
      <c r="G43" s="17"/>
      <c r="H43" s="17"/>
      <c r="I43" s="5"/>
      <c r="J43" s="5"/>
      <c r="K43" s="86"/>
      <c r="L43" s="5"/>
      <c r="M43" s="5"/>
      <c r="N43" s="5"/>
    </row>
    <row r="44" spans="1:14" x14ac:dyDescent="0.2">
      <c r="B44" s="3"/>
      <c r="F44" s="13"/>
    </row>
    <row r="45" spans="1:14" x14ac:dyDescent="0.2">
      <c r="B45" s="3"/>
      <c r="F45" s="13"/>
    </row>
    <row r="46" spans="1:14" x14ac:dyDescent="0.2">
      <c r="B46" s="3"/>
      <c r="F46" s="13"/>
    </row>
    <row r="47" spans="1:14" x14ac:dyDescent="0.2">
      <c r="B47" s="3"/>
      <c r="F47" s="13"/>
    </row>
    <row r="48" spans="1:14" x14ac:dyDescent="0.2">
      <c r="B48" s="3"/>
      <c r="F48" s="13"/>
    </row>
    <row r="49" spans="1:14" x14ac:dyDescent="0.2">
      <c r="F49" s="12"/>
    </row>
    <row r="51" spans="1:14" x14ac:dyDescent="0.2"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</row>
    <row r="52" spans="1:14" ht="20.25" x14ac:dyDescent="0.3">
      <c r="A52" s="103" t="s">
        <v>42</v>
      </c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</row>
    <row r="53" spans="1:14" x14ac:dyDescent="0.2">
      <c r="A53" s="104" t="s">
        <v>58</v>
      </c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</row>
    <row r="54" spans="1:14" x14ac:dyDescent="0.2">
      <c r="A54" s="104" t="s">
        <v>135</v>
      </c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</row>
    <row r="55" spans="1:14" x14ac:dyDescent="0.2">
      <c r="A55" s="104" t="s">
        <v>87</v>
      </c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x14ac:dyDescent="0.2">
      <c r="A56" s="1"/>
      <c r="B56" s="63" t="s">
        <v>23</v>
      </c>
      <c r="C56" s="63">
        <v>4</v>
      </c>
      <c r="D56" s="63">
        <v>5</v>
      </c>
      <c r="E56" s="63"/>
      <c r="F56" s="63"/>
      <c r="G56" s="63">
        <v>6</v>
      </c>
      <c r="H56" s="63">
        <v>7</v>
      </c>
      <c r="I56" s="1"/>
      <c r="J56" s="1"/>
      <c r="K56" s="1"/>
      <c r="L56" s="1"/>
      <c r="M56" s="1"/>
      <c r="N56" s="1"/>
    </row>
    <row r="57" spans="1:14" ht="25.5" customHeight="1" x14ac:dyDescent="0.2">
      <c r="A57" s="5"/>
      <c r="B57" s="107" t="s">
        <v>33</v>
      </c>
      <c r="C57" s="106" t="s">
        <v>140</v>
      </c>
      <c r="D57" s="106"/>
      <c r="E57" s="106" t="s">
        <v>51</v>
      </c>
      <c r="F57" s="106"/>
      <c r="G57" s="106" t="s">
        <v>132</v>
      </c>
      <c r="H57" s="106"/>
      <c r="I57" s="106" t="s">
        <v>51</v>
      </c>
      <c r="J57" s="106"/>
      <c r="K57" s="106" t="s">
        <v>29</v>
      </c>
      <c r="L57" s="106"/>
      <c r="M57" s="106" t="s">
        <v>60</v>
      </c>
      <c r="N57" s="106"/>
    </row>
    <row r="58" spans="1:14" ht="31.5" customHeight="1" x14ac:dyDescent="0.2">
      <c r="A58" s="47"/>
      <c r="B58" s="108"/>
      <c r="C58" s="22" t="s">
        <v>28</v>
      </c>
      <c r="D58" s="22" t="s">
        <v>37</v>
      </c>
      <c r="E58" s="22" t="s">
        <v>50</v>
      </c>
      <c r="F58" s="22" t="s">
        <v>56</v>
      </c>
      <c r="G58" s="22" t="s">
        <v>28</v>
      </c>
      <c r="H58" s="22" t="s">
        <v>37</v>
      </c>
      <c r="I58" s="22" t="s">
        <v>50</v>
      </c>
      <c r="J58" s="22" t="s">
        <v>56</v>
      </c>
      <c r="K58" s="22" t="s">
        <v>26</v>
      </c>
      <c r="L58" s="22" t="s">
        <v>24</v>
      </c>
      <c r="M58" s="92">
        <v>2024</v>
      </c>
      <c r="N58" s="92">
        <v>2025</v>
      </c>
    </row>
    <row r="59" spans="1:14" ht="15.95" customHeight="1" x14ac:dyDescent="0.2">
      <c r="A59" s="63" t="s">
        <v>23</v>
      </c>
      <c r="B59" s="24" t="s">
        <v>82</v>
      </c>
      <c r="C59" s="24">
        <v>1111484141.1600001</v>
      </c>
      <c r="D59" s="24">
        <v>973839344.43999994</v>
      </c>
      <c r="E59" s="23">
        <v>1</v>
      </c>
      <c r="F59" s="32">
        <v>2085323485.5999997</v>
      </c>
      <c r="G59" s="24">
        <v>1388650518.5100002</v>
      </c>
      <c r="H59" s="24">
        <v>778240080.10000002</v>
      </c>
      <c r="I59" s="23">
        <v>1</v>
      </c>
      <c r="J59" s="32">
        <v>2166890598.6099997</v>
      </c>
      <c r="K59" s="24">
        <v>81567113.00999999</v>
      </c>
      <c r="L59" s="84">
        <v>3.911484888232164</v>
      </c>
      <c r="M59" s="84">
        <v>22.719346125100571</v>
      </c>
      <c r="N59" s="84">
        <v>19.401839950242859</v>
      </c>
    </row>
    <row r="60" spans="1:14" ht="15.95" customHeight="1" x14ac:dyDescent="0.2">
      <c r="A60" s="63" t="s">
        <v>23</v>
      </c>
      <c r="B60" s="26" t="s">
        <v>89</v>
      </c>
      <c r="C60" s="24">
        <v>908559513.16000009</v>
      </c>
      <c r="D60" s="24">
        <v>257640817.88000003</v>
      </c>
      <c r="E60" s="23">
        <v>3</v>
      </c>
      <c r="F60" s="32">
        <v>1166200331.04</v>
      </c>
      <c r="G60" s="24">
        <v>1677506443.1000001</v>
      </c>
      <c r="H60" s="24">
        <v>285756311.19999999</v>
      </c>
      <c r="I60" s="23">
        <v>2</v>
      </c>
      <c r="J60" s="32">
        <v>1963262754.2999997</v>
      </c>
      <c r="K60" s="24">
        <v>797062423.25999975</v>
      </c>
      <c r="L60" s="84">
        <v>68.346955668344862</v>
      </c>
      <c r="M60" s="84">
        <v>12.705610978375981</v>
      </c>
      <c r="N60" s="84">
        <v>17.578603074671065</v>
      </c>
    </row>
    <row r="61" spans="1:14" ht="15.95" customHeight="1" x14ac:dyDescent="0.2">
      <c r="A61" s="63" t="s">
        <v>23</v>
      </c>
      <c r="B61" s="26" t="s">
        <v>88</v>
      </c>
      <c r="C61" s="24">
        <v>237325278.43000001</v>
      </c>
      <c r="D61" s="24">
        <v>1395321473.26</v>
      </c>
      <c r="E61" s="23">
        <v>2</v>
      </c>
      <c r="F61" s="32">
        <v>1632646751.6900001</v>
      </c>
      <c r="G61" s="24">
        <v>266017282.08000001</v>
      </c>
      <c r="H61" s="24">
        <v>1527606110.77</v>
      </c>
      <c r="I61" s="23">
        <v>3</v>
      </c>
      <c r="J61" s="32">
        <v>1793623392.8500001</v>
      </c>
      <c r="K61" s="24">
        <v>160976641.16000009</v>
      </c>
      <c r="L61" s="84">
        <v>9.8598573753549967</v>
      </c>
      <c r="M61" s="84">
        <v>17.787488084129905</v>
      </c>
      <c r="N61" s="84">
        <v>16.059691255945385</v>
      </c>
    </row>
    <row r="62" spans="1:14" ht="15.95" customHeight="1" x14ac:dyDescent="0.2">
      <c r="A62" s="63" t="s">
        <v>23</v>
      </c>
      <c r="B62" s="26" t="s">
        <v>105</v>
      </c>
      <c r="C62" s="24">
        <v>627750286.84000003</v>
      </c>
      <c r="D62" s="24">
        <v>244893631.25999996</v>
      </c>
      <c r="E62" s="23">
        <v>4</v>
      </c>
      <c r="F62" s="32">
        <v>872643918.10000002</v>
      </c>
      <c r="G62" s="24">
        <v>870814667.27999997</v>
      </c>
      <c r="H62" s="24">
        <v>208032688.02999997</v>
      </c>
      <c r="I62" s="23">
        <v>4</v>
      </c>
      <c r="J62" s="32">
        <v>1078847355.3100002</v>
      </c>
      <c r="K62" s="24">
        <v>206203437.21000016</v>
      </c>
      <c r="L62" s="84">
        <v>23.629734068274377</v>
      </c>
      <c r="M62" s="84">
        <v>9.5073495101281171</v>
      </c>
      <c r="N62" s="84">
        <v>9.6597510422974135</v>
      </c>
    </row>
    <row r="63" spans="1:14" ht="15.95" customHeight="1" x14ac:dyDescent="0.2">
      <c r="A63" s="63" t="s">
        <v>23</v>
      </c>
      <c r="B63" s="26" t="s">
        <v>106</v>
      </c>
      <c r="C63" s="24">
        <v>551553237.21000004</v>
      </c>
      <c r="D63" s="24">
        <v>123020766.94999999</v>
      </c>
      <c r="E63" s="23">
        <v>5</v>
      </c>
      <c r="F63" s="32">
        <v>674574004.16000009</v>
      </c>
      <c r="G63" s="24">
        <v>698137371.92999995</v>
      </c>
      <c r="H63" s="24">
        <v>146917200.38</v>
      </c>
      <c r="I63" s="23">
        <v>5</v>
      </c>
      <c r="J63" s="32">
        <v>845054572.30999982</v>
      </c>
      <c r="K63" s="24">
        <v>170480568.14999974</v>
      </c>
      <c r="L63" s="84">
        <v>25.272329959155073</v>
      </c>
      <c r="M63" s="84">
        <v>7.3494018522006117</v>
      </c>
      <c r="N63" s="84">
        <v>7.5664242448127652</v>
      </c>
    </row>
    <row r="64" spans="1:14" ht="15.95" customHeight="1" x14ac:dyDescent="0.2">
      <c r="A64" s="63" t="s">
        <v>23</v>
      </c>
      <c r="B64" s="26" t="s">
        <v>107</v>
      </c>
      <c r="C64" s="24">
        <v>535034626.66999996</v>
      </c>
      <c r="D64" s="24">
        <v>42697668.189999998</v>
      </c>
      <c r="E64" s="23">
        <v>6</v>
      </c>
      <c r="F64" s="32">
        <v>577732294.86000013</v>
      </c>
      <c r="G64" s="24">
        <v>672007133.97000003</v>
      </c>
      <c r="H64" s="24">
        <v>40919471.400000006</v>
      </c>
      <c r="I64" s="23">
        <v>6</v>
      </c>
      <c r="J64" s="32">
        <v>712926605.37</v>
      </c>
      <c r="K64" s="24">
        <v>135194310.50999987</v>
      </c>
      <c r="L64" s="84">
        <v>23.400857406242292</v>
      </c>
      <c r="M64" s="84">
        <v>6.2943231902442278</v>
      </c>
      <c r="N64" s="84">
        <v>6.3833808234396283</v>
      </c>
    </row>
    <row r="65" spans="1:14" ht="15.95" customHeight="1" x14ac:dyDescent="0.2">
      <c r="A65" s="63" t="s">
        <v>23</v>
      </c>
      <c r="B65" s="26" t="s">
        <v>90</v>
      </c>
      <c r="C65" s="24">
        <v>168091050.74000001</v>
      </c>
      <c r="D65" s="24">
        <v>199148270.75</v>
      </c>
      <c r="E65" s="23">
        <v>7</v>
      </c>
      <c r="F65" s="32">
        <v>367239321.49000001</v>
      </c>
      <c r="G65" s="24">
        <v>294336326.69</v>
      </c>
      <c r="H65" s="24">
        <v>258249140.40000001</v>
      </c>
      <c r="I65" s="23">
        <v>7</v>
      </c>
      <c r="J65" s="32">
        <v>552585467.08999991</v>
      </c>
      <c r="K65" s="24">
        <v>185346145.5999999</v>
      </c>
      <c r="L65" s="84">
        <v>50.470125270898293</v>
      </c>
      <c r="M65" s="84">
        <v>4.0010278085357962</v>
      </c>
      <c r="N65" s="84">
        <v>4.9477231560226009</v>
      </c>
    </row>
    <row r="66" spans="1:14" ht="15.95" customHeight="1" x14ac:dyDescent="0.2">
      <c r="A66" s="63" t="s">
        <v>23</v>
      </c>
      <c r="B66" s="26" t="s">
        <v>108</v>
      </c>
      <c r="C66" s="24">
        <v>12425955.270000001</v>
      </c>
      <c r="D66" s="24">
        <v>301565262.75999999</v>
      </c>
      <c r="E66" s="23">
        <v>9</v>
      </c>
      <c r="F66" s="32">
        <v>313991218.02999997</v>
      </c>
      <c r="G66" s="24">
        <v>17279123.52</v>
      </c>
      <c r="H66" s="24">
        <v>354512795.73000002</v>
      </c>
      <c r="I66" s="23">
        <v>8</v>
      </c>
      <c r="J66" s="32">
        <v>371791919.25</v>
      </c>
      <c r="K66" s="24">
        <v>57800701.220000029</v>
      </c>
      <c r="L66" s="84">
        <v>18.408381477241665</v>
      </c>
      <c r="M66" s="84">
        <v>3.4208961880141828</v>
      </c>
      <c r="N66" s="84">
        <v>3.3289393182606188</v>
      </c>
    </row>
    <row r="67" spans="1:14" ht="15.95" customHeight="1" x14ac:dyDescent="0.2">
      <c r="A67" s="63" t="s">
        <v>23</v>
      </c>
      <c r="B67" s="26" t="s">
        <v>75</v>
      </c>
      <c r="C67" s="24">
        <v>48184302.669999994</v>
      </c>
      <c r="D67" s="24">
        <v>278985419.66999996</v>
      </c>
      <c r="E67" s="23">
        <v>8</v>
      </c>
      <c r="F67" s="32">
        <v>327169722.33999997</v>
      </c>
      <c r="G67" s="24">
        <v>51004329.190000005</v>
      </c>
      <c r="H67" s="24">
        <v>239997353.28</v>
      </c>
      <c r="I67" s="23">
        <v>9</v>
      </c>
      <c r="J67" s="32">
        <v>291001682.47000003</v>
      </c>
      <c r="K67" s="24">
        <v>-36168039.869999945</v>
      </c>
      <c r="L67" s="84">
        <v>-11.054824881507075</v>
      </c>
      <c r="M67" s="84">
        <v>3.5644743920182838</v>
      </c>
      <c r="N67" s="84">
        <v>2.6055621230513739</v>
      </c>
    </row>
    <row r="68" spans="1:14" ht="15.95" customHeight="1" x14ac:dyDescent="0.2">
      <c r="A68" s="63" t="s">
        <v>23</v>
      </c>
      <c r="B68" s="26" t="s">
        <v>109</v>
      </c>
      <c r="C68" s="24">
        <v>167407367.50999999</v>
      </c>
      <c r="D68" s="24">
        <v>6000</v>
      </c>
      <c r="E68" s="23">
        <v>10</v>
      </c>
      <c r="F68" s="32">
        <v>167413367.50999999</v>
      </c>
      <c r="G68" s="24">
        <v>196136093.99000001</v>
      </c>
      <c r="H68" s="24">
        <v>75434.73</v>
      </c>
      <c r="I68" s="23">
        <v>10</v>
      </c>
      <c r="J68" s="32">
        <v>196211528.72</v>
      </c>
      <c r="K68" s="24">
        <v>28798161.210000008</v>
      </c>
      <c r="L68" s="84">
        <v>17.201829004652105</v>
      </c>
      <c r="M68" s="84">
        <v>1.8239483076334255</v>
      </c>
      <c r="N68" s="84">
        <v>1.7568328918220042</v>
      </c>
    </row>
    <row r="69" spans="1:14" ht="15.95" customHeight="1" x14ac:dyDescent="0.2">
      <c r="A69" s="63" t="s">
        <v>23</v>
      </c>
      <c r="B69" s="26" t="s">
        <v>83</v>
      </c>
      <c r="C69" s="24">
        <v>138114218.55000001</v>
      </c>
      <c r="D69" s="24">
        <v>5442013.5900000008</v>
      </c>
      <c r="E69" s="23">
        <v>11</v>
      </c>
      <c r="F69" s="32">
        <v>143556232.14000002</v>
      </c>
      <c r="G69" s="24">
        <v>142817633.20000002</v>
      </c>
      <c r="H69" s="24">
        <v>3555535.23</v>
      </c>
      <c r="I69" s="23">
        <v>11</v>
      </c>
      <c r="J69" s="32">
        <v>146373168.43000007</v>
      </c>
      <c r="K69" s="24">
        <v>2816936.2900000513</v>
      </c>
      <c r="L69" s="84">
        <v>1.962252873322079</v>
      </c>
      <c r="M69" s="84">
        <v>1.5640277150887845</v>
      </c>
      <c r="N69" s="84">
        <v>1.3105916785602949</v>
      </c>
    </row>
    <row r="70" spans="1:14" ht="15.95" customHeight="1" x14ac:dyDescent="0.2">
      <c r="A70" s="63" t="s">
        <v>23</v>
      </c>
      <c r="B70" s="26" t="s">
        <v>110</v>
      </c>
      <c r="C70" s="24">
        <v>94462678.25999999</v>
      </c>
      <c r="D70" s="24">
        <v>0</v>
      </c>
      <c r="E70" s="23">
        <v>13</v>
      </c>
      <c r="F70" s="32">
        <v>94462678.25999999</v>
      </c>
      <c r="G70" s="24">
        <v>88401598.319999993</v>
      </c>
      <c r="H70" s="24">
        <v>0</v>
      </c>
      <c r="I70" s="23">
        <v>14</v>
      </c>
      <c r="J70" s="32">
        <v>88401598.319999993</v>
      </c>
      <c r="K70" s="24">
        <v>-6061079.9399999976</v>
      </c>
      <c r="L70" s="84">
        <v>-6.4163752834928367</v>
      </c>
      <c r="M70" s="84">
        <v>1.0291594076951842</v>
      </c>
      <c r="N70" s="84">
        <v>0.79152757552712683</v>
      </c>
    </row>
    <row r="71" spans="1:14" ht="15.95" customHeight="1" x14ac:dyDescent="0.2">
      <c r="A71" s="63" t="s">
        <v>23</v>
      </c>
      <c r="B71" s="26" t="s">
        <v>111</v>
      </c>
      <c r="C71" s="24">
        <v>94507433.74000001</v>
      </c>
      <c r="D71" s="24">
        <v>0</v>
      </c>
      <c r="E71" s="23">
        <v>12</v>
      </c>
      <c r="F71" s="32">
        <v>94507433.74000001</v>
      </c>
      <c r="G71" s="24">
        <v>109916732.53999999</v>
      </c>
      <c r="H71" s="24">
        <v>0</v>
      </c>
      <c r="I71" s="23">
        <v>12</v>
      </c>
      <c r="J71" s="32">
        <v>109916732.53999999</v>
      </c>
      <c r="K71" s="24">
        <v>15409298.799999982</v>
      </c>
      <c r="L71" s="84">
        <v>16.304853692665699</v>
      </c>
      <c r="M71" s="84">
        <v>1.0296470132144895</v>
      </c>
      <c r="N71" s="84">
        <v>0.98416913800942529</v>
      </c>
    </row>
    <row r="72" spans="1:14" ht="15.95" customHeight="1" x14ac:dyDescent="0.2">
      <c r="A72" s="63" t="s">
        <v>23</v>
      </c>
      <c r="B72" s="26" t="s">
        <v>113</v>
      </c>
      <c r="C72" s="24">
        <v>79818891.329999998</v>
      </c>
      <c r="D72" s="24">
        <v>0</v>
      </c>
      <c r="E72" s="23">
        <v>15</v>
      </c>
      <c r="F72" s="32">
        <v>79818891.329999998</v>
      </c>
      <c r="G72" s="24">
        <v>85387782.019999996</v>
      </c>
      <c r="H72" s="24">
        <v>0</v>
      </c>
      <c r="I72" s="23">
        <v>15</v>
      </c>
      <c r="J72" s="32">
        <v>85387782.019999996</v>
      </c>
      <c r="K72" s="24">
        <v>5568890.6899999976</v>
      </c>
      <c r="L72" s="84">
        <v>6.9769080943209216</v>
      </c>
      <c r="M72" s="84">
        <v>0.86961712749630737</v>
      </c>
      <c r="N72" s="84">
        <v>0.76454255767272195</v>
      </c>
    </row>
    <row r="73" spans="1:14" ht="15.95" customHeight="1" x14ac:dyDescent="0.2">
      <c r="A73" s="63" t="s">
        <v>23</v>
      </c>
      <c r="B73" s="26" t="s">
        <v>126</v>
      </c>
      <c r="C73" s="24">
        <v>55043830</v>
      </c>
      <c r="D73" s="24">
        <v>19533835.789999999</v>
      </c>
      <c r="E73" s="23">
        <v>16</v>
      </c>
      <c r="F73" s="32">
        <v>74577665.790000007</v>
      </c>
      <c r="G73" s="24">
        <v>64523435.450000003</v>
      </c>
      <c r="H73" s="24">
        <v>4272336.71</v>
      </c>
      <c r="I73" s="23">
        <v>19</v>
      </c>
      <c r="J73" s="32">
        <v>68795772.159999996</v>
      </c>
      <c r="K73" s="24">
        <v>-5781893.6300000101</v>
      </c>
      <c r="L73" s="84">
        <v>-7.7528487500279191</v>
      </c>
      <c r="M73" s="84">
        <v>0.81251461175462347</v>
      </c>
      <c r="N73" s="84">
        <v>0.61598151819843039</v>
      </c>
    </row>
    <row r="74" spans="1:14" ht="15.95" customHeight="1" x14ac:dyDescent="0.2">
      <c r="A74" s="63" t="s">
        <v>23</v>
      </c>
      <c r="B74" s="26" t="s">
        <v>112</v>
      </c>
      <c r="C74" s="24">
        <v>3837218.7199999997</v>
      </c>
      <c r="D74" s="24">
        <v>36381452.460000001</v>
      </c>
      <c r="E74" s="23">
        <v>22</v>
      </c>
      <c r="F74" s="32">
        <v>40218671.18</v>
      </c>
      <c r="G74" s="24">
        <v>3138382.74</v>
      </c>
      <c r="H74" s="24">
        <v>42333298.43</v>
      </c>
      <c r="I74" s="23">
        <v>23</v>
      </c>
      <c r="J74" s="32">
        <v>45471681.169999994</v>
      </c>
      <c r="K74" s="24">
        <v>5253009.9899999946</v>
      </c>
      <c r="L74" s="84">
        <v>13.061122697191996</v>
      </c>
      <c r="M74" s="84">
        <v>0.43817753818042315</v>
      </c>
      <c r="N74" s="84">
        <v>0.40714297292846291</v>
      </c>
    </row>
    <row r="75" spans="1:14" ht="15.95" customHeight="1" x14ac:dyDescent="0.2">
      <c r="A75" s="63" t="s">
        <v>23</v>
      </c>
      <c r="B75" s="26" t="s">
        <v>78</v>
      </c>
      <c r="C75" s="24">
        <v>54040953.670000002</v>
      </c>
      <c r="D75" s="24">
        <v>0</v>
      </c>
      <c r="E75" s="23">
        <v>18</v>
      </c>
      <c r="F75" s="32">
        <v>54040953.670000002</v>
      </c>
      <c r="G75" s="24">
        <v>60917519.409999996</v>
      </c>
      <c r="H75" s="24">
        <v>0</v>
      </c>
      <c r="I75" s="23">
        <v>20</v>
      </c>
      <c r="J75" s="32">
        <v>60917519.409999996</v>
      </c>
      <c r="K75" s="24">
        <v>6876565.7399999946</v>
      </c>
      <c r="L75" s="84">
        <v>12.724730547857476</v>
      </c>
      <c r="M75" s="84">
        <v>0.58876962727247673</v>
      </c>
      <c r="N75" s="84">
        <v>0.54544145538164057</v>
      </c>
    </row>
    <row r="76" spans="1:14" ht="15.95" customHeight="1" x14ac:dyDescent="0.2">
      <c r="A76" s="63" t="s">
        <v>23</v>
      </c>
      <c r="B76" s="26" t="s">
        <v>115</v>
      </c>
      <c r="C76" s="24">
        <v>57950490.149999999</v>
      </c>
      <c r="D76" s="24">
        <v>0</v>
      </c>
      <c r="E76" s="23">
        <v>17</v>
      </c>
      <c r="F76" s="32">
        <v>57950490.149999999</v>
      </c>
      <c r="G76" s="24">
        <v>74628545.819999993</v>
      </c>
      <c r="H76" s="24">
        <v>0</v>
      </c>
      <c r="I76" s="23">
        <v>17</v>
      </c>
      <c r="J76" s="32">
        <v>74628545.819999993</v>
      </c>
      <c r="K76" s="24">
        <v>16678055.669999994</v>
      </c>
      <c r="L76" s="84">
        <v>28.779835385050646</v>
      </c>
      <c r="M76" s="84">
        <v>0.63136355243141729</v>
      </c>
      <c r="N76" s="84">
        <v>0.66820683178366891</v>
      </c>
    </row>
    <row r="77" spans="1:14" ht="15.95" customHeight="1" x14ac:dyDescent="0.2">
      <c r="A77" s="63" t="s">
        <v>23</v>
      </c>
      <c r="B77" s="26" t="s">
        <v>127</v>
      </c>
      <c r="C77" s="24">
        <v>14438425.649999999</v>
      </c>
      <c r="D77" s="24">
        <v>85306.12</v>
      </c>
      <c r="E77" s="23">
        <v>26</v>
      </c>
      <c r="F77" s="32">
        <v>14523731.769999998</v>
      </c>
      <c r="G77" s="24">
        <v>1260253.25</v>
      </c>
      <c r="H77" s="24">
        <v>0</v>
      </c>
      <c r="I77" s="23">
        <v>33</v>
      </c>
      <c r="J77" s="32">
        <v>1260253.25</v>
      </c>
      <c r="K77" s="24">
        <v>-13263478.519999998</v>
      </c>
      <c r="L77" s="84">
        <v>-91.322800021664136</v>
      </c>
      <c r="M77" s="84">
        <v>0.15823429381068374</v>
      </c>
      <c r="N77" s="84">
        <v>1.1284017692890537E-2</v>
      </c>
    </row>
    <row r="78" spans="1:14" ht="15.95" customHeight="1" x14ac:dyDescent="0.2">
      <c r="A78" s="63" t="s">
        <v>23</v>
      </c>
      <c r="B78" s="26" t="s">
        <v>76</v>
      </c>
      <c r="C78" s="24">
        <v>53527125.150000006</v>
      </c>
      <c r="D78" s="24">
        <v>0</v>
      </c>
      <c r="E78" s="23">
        <v>19</v>
      </c>
      <c r="F78" s="32">
        <v>53527125.150000006</v>
      </c>
      <c r="G78" s="24">
        <v>71937407.230000004</v>
      </c>
      <c r="H78" s="24">
        <v>0</v>
      </c>
      <c r="I78" s="23">
        <v>18</v>
      </c>
      <c r="J78" s="32">
        <v>71937407.230000004</v>
      </c>
      <c r="K78" s="24">
        <v>18410282.079999998</v>
      </c>
      <c r="L78" s="84">
        <v>34.394303875667774</v>
      </c>
      <c r="M78" s="84">
        <v>0.5831715279485874</v>
      </c>
      <c r="N78" s="84">
        <v>0.644110995916092</v>
      </c>
    </row>
    <row r="79" spans="1:14" ht="15.95" customHeight="1" x14ac:dyDescent="0.2">
      <c r="A79" s="63" t="s">
        <v>23</v>
      </c>
      <c r="B79" s="26" t="s">
        <v>116</v>
      </c>
      <c r="C79" s="24">
        <v>0</v>
      </c>
      <c r="D79" s="24">
        <v>50159390.170000002</v>
      </c>
      <c r="E79" s="23">
        <v>20</v>
      </c>
      <c r="F79" s="32">
        <v>50159390.170000002</v>
      </c>
      <c r="G79" s="24">
        <v>0</v>
      </c>
      <c r="H79" s="24">
        <v>59319792.990000002</v>
      </c>
      <c r="I79" s="23">
        <v>21</v>
      </c>
      <c r="J79" s="32">
        <v>59319792.990000002</v>
      </c>
      <c r="K79" s="24">
        <v>9160402.8200000003</v>
      </c>
      <c r="L79" s="84">
        <v>18.262588099563402</v>
      </c>
      <c r="M79" s="84">
        <v>0.54648046433347919</v>
      </c>
      <c r="N79" s="84">
        <v>0.53113578055661748</v>
      </c>
    </row>
    <row r="80" spans="1:14" ht="15.95" customHeight="1" x14ac:dyDescent="0.2">
      <c r="A80" s="63" t="s">
        <v>23</v>
      </c>
      <c r="B80" s="26" t="s">
        <v>85</v>
      </c>
      <c r="C80" s="24">
        <v>554433.56999999995</v>
      </c>
      <c r="D80" s="24">
        <v>43140728.109999999</v>
      </c>
      <c r="E80" s="23">
        <v>21</v>
      </c>
      <c r="F80" s="32">
        <v>43695161.68</v>
      </c>
      <c r="G80" s="24">
        <v>936420.77</v>
      </c>
      <c r="H80" s="24">
        <v>55939524.380000003</v>
      </c>
      <c r="I80" s="23">
        <v>22</v>
      </c>
      <c r="J80" s="32">
        <v>56875945.150000006</v>
      </c>
      <c r="K80" s="24">
        <v>13180783.470000006</v>
      </c>
      <c r="L80" s="84">
        <v>30.165315708244812</v>
      </c>
      <c r="M80" s="84">
        <v>0.47605347997820058</v>
      </c>
      <c r="N80" s="84">
        <v>0.50925412917798207</v>
      </c>
    </row>
    <row r="81" spans="1:14" ht="15.95" customHeight="1" x14ac:dyDescent="0.2">
      <c r="A81" s="63" t="s">
        <v>23</v>
      </c>
      <c r="B81" s="26" t="s">
        <v>117</v>
      </c>
      <c r="C81" s="24">
        <v>14300102.57</v>
      </c>
      <c r="D81" s="24">
        <v>505850.76</v>
      </c>
      <c r="E81" s="23">
        <v>25</v>
      </c>
      <c r="F81" s="32">
        <v>14805953.33</v>
      </c>
      <c r="G81" s="24">
        <v>64751021.519999996</v>
      </c>
      <c r="H81" s="24">
        <v>16483082.66</v>
      </c>
      <c r="I81" s="23">
        <v>16</v>
      </c>
      <c r="J81" s="32">
        <v>81234104.179999992</v>
      </c>
      <c r="K81" s="24">
        <v>66428150.849999994</v>
      </c>
      <c r="L81" s="84">
        <v>448.65838335044918</v>
      </c>
      <c r="M81" s="84">
        <v>0.16130906343270285</v>
      </c>
      <c r="N81" s="84">
        <v>0.72735148180195752</v>
      </c>
    </row>
    <row r="82" spans="1:14" ht="15.95" customHeight="1" x14ac:dyDescent="0.2">
      <c r="A82" s="63" t="s">
        <v>23</v>
      </c>
      <c r="B82" s="26" t="s">
        <v>119</v>
      </c>
      <c r="C82" s="24">
        <v>9267377.8599999994</v>
      </c>
      <c r="D82" s="24">
        <v>2875.03</v>
      </c>
      <c r="E82" s="23">
        <v>27</v>
      </c>
      <c r="F82" s="32">
        <v>9270252.8900000006</v>
      </c>
      <c r="G82" s="24">
        <v>34458798.950000003</v>
      </c>
      <c r="H82" s="24">
        <v>485418.91000000003</v>
      </c>
      <c r="I82" s="23">
        <v>24</v>
      </c>
      <c r="J82" s="32">
        <v>34944217.859999999</v>
      </c>
      <c r="K82" s="24">
        <v>25673964.969999999</v>
      </c>
      <c r="L82" s="84">
        <v>276.94999558960245</v>
      </c>
      <c r="M82" s="84">
        <v>0.10099827941779733</v>
      </c>
      <c r="N82" s="84">
        <v>0.31288248817962694</v>
      </c>
    </row>
    <row r="83" spans="1:14" ht="15.95" customHeight="1" x14ac:dyDescent="0.2">
      <c r="A83" s="63" t="s">
        <v>23</v>
      </c>
      <c r="B83" s="26" t="s">
        <v>104</v>
      </c>
      <c r="C83" s="24">
        <v>24134347.740000002</v>
      </c>
      <c r="D83" s="24">
        <v>2500000</v>
      </c>
      <c r="E83" s="23">
        <v>23</v>
      </c>
      <c r="F83" s="32">
        <v>26634347.740000002</v>
      </c>
      <c r="G83" s="24">
        <v>21795378.430000003</v>
      </c>
      <c r="H83" s="24">
        <v>980314.96</v>
      </c>
      <c r="I83" s="23">
        <v>26</v>
      </c>
      <c r="J83" s="32">
        <v>22775693.390000004</v>
      </c>
      <c r="K83" s="24">
        <v>-3858654.3499999978</v>
      </c>
      <c r="L83" s="84">
        <v>-14.487512094035605</v>
      </c>
      <c r="M83" s="84">
        <v>0.29017798403936518</v>
      </c>
      <c r="N83" s="84">
        <v>0.20392831931249539</v>
      </c>
    </row>
    <row r="84" spans="1:14" ht="15.95" customHeight="1" x14ac:dyDescent="0.2">
      <c r="A84" s="63" t="s">
        <v>23</v>
      </c>
      <c r="B84" s="26" t="s">
        <v>118</v>
      </c>
      <c r="C84" s="24">
        <v>21640442.84</v>
      </c>
      <c r="D84" s="24">
        <v>0</v>
      </c>
      <c r="E84" s="23">
        <v>24</v>
      </c>
      <c r="F84" s="32">
        <v>21640442.84</v>
      </c>
      <c r="G84" s="24">
        <v>28367390.52</v>
      </c>
      <c r="H84" s="24">
        <v>0</v>
      </c>
      <c r="I84" s="23">
        <v>25</v>
      </c>
      <c r="J84" s="32">
        <v>28367390.52</v>
      </c>
      <c r="K84" s="24">
        <v>6726947.6799999997</v>
      </c>
      <c r="L84" s="84">
        <v>31.085074042782381</v>
      </c>
      <c r="M84" s="84">
        <v>0.23576999663481582</v>
      </c>
      <c r="N84" s="84">
        <v>0.25399508910515822</v>
      </c>
    </row>
    <row r="85" spans="1:14" ht="15.95" customHeight="1" x14ac:dyDescent="0.2">
      <c r="A85" s="63" t="s">
        <v>23</v>
      </c>
      <c r="B85" s="26" t="s">
        <v>123</v>
      </c>
      <c r="C85" s="24">
        <v>6913007.8700000001</v>
      </c>
      <c r="D85" s="24">
        <v>0</v>
      </c>
      <c r="E85" s="23">
        <v>30</v>
      </c>
      <c r="F85" s="32">
        <v>6913007.8700000001</v>
      </c>
      <c r="G85" s="24">
        <v>12186759.279999999</v>
      </c>
      <c r="H85" s="24">
        <v>3222629.83</v>
      </c>
      <c r="I85" s="23">
        <v>28</v>
      </c>
      <c r="J85" s="32">
        <v>15409389.109999999</v>
      </c>
      <c r="K85" s="24">
        <v>8496381.2399999984</v>
      </c>
      <c r="L85" s="84">
        <v>122.90426106516206</v>
      </c>
      <c r="M85" s="84">
        <v>7.5316381198710966E-2</v>
      </c>
      <c r="N85" s="84">
        <v>0.13797212532788528</v>
      </c>
    </row>
    <row r="86" spans="1:14" ht="15.95" customHeight="1" x14ac:dyDescent="0.2">
      <c r="A86" s="63" t="s">
        <v>23</v>
      </c>
      <c r="B86" s="26" t="s">
        <v>120</v>
      </c>
      <c r="C86" s="24">
        <v>7891084.2600000007</v>
      </c>
      <c r="D86" s="24">
        <v>0</v>
      </c>
      <c r="E86" s="23">
        <v>29</v>
      </c>
      <c r="F86" s="32">
        <v>7891084.2600000007</v>
      </c>
      <c r="G86" s="24">
        <v>8267491.6799999997</v>
      </c>
      <c r="H86" s="24">
        <v>0</v>
      </c>
      <c r="I86" s="23">
        <v>29</v>
      </c>
      <c r="J86" s="32">
        <v>8267491.6799999997</v>
      </c>
      <c r="K86" s="24">
        <v>376407.41999999899</v>
      </c>
      <c r="L86" s="84">
        <v>4.7700342259429762</v>
      </c>
      <c r="M86" s="84">
        <v>8.5972404686023893E-2</v>
      </c>
      <c r="N86" s="84">
        <v>7.4025218655810077E-2</v>
      </c>
    </row>
    <row r="87" spans="1:14" ht="15.95" customHeight="1" x14ac:dyDescent="0.2">
      <c r="A87" s="63" t="s">
        <v>23</v>
      </c>
      <c r="B87" s="26" t="s">
        <v>121</v>
      </c>
      <c r="C87" s="24">
        <v>0</v>
      </c>
      <c r="D87" s="24">
        <v>5959762.2699999996</v>
      </c>
      <c r="E87" s="23">
        <v>32</v>
      </c>
      <c r="F87" s="32">
        <v>5959762.2699999996</v>
      </c>
      <c r="G87" s="24">
        <v>0</v>
      </c>
      <c r="H87" s="24">
        <v>4234383.6900000004</v>
      </c>
      <c r="I87" s="23">
        <v>31</v>
      </c>
      <c r="J87" s="32">
        <v>4234383.6900000004</v>
      </c>
      <c r="K87" s="24">
        <v>-1725378.5799999991</v>
      </c>
      <c r="L87" s="84">
        <v>-28.950459797450932</v>
      </c>
      <c r="M87" s="84">
        <v>6.493088615289179E-2</v>
      </c>
      <c r="N87" s="84">
        <v>3.7913697486157742E-2</v>
      </c>
    </row>
    <row r="88" spans="1:14" ht="15.95" customHeight="1" x14ac:dyDescent="0.2">
      <c r="A88" s="63" t="s">
        <v>23</v>
      </c>
      <c r="B88" s="26" t="s">
        <v>124</v>
      </c>
      <c r="C88" s="24">
        <v>8517618.9499999993</v>
      </c>
      <c r="D88" s="24">
        <v>71214</v>
      </c>
      <c r="E88" s="23">
        <v>28</v>
      </c>
      <c r="F88" s="32">
        <v>8588832.9499999993</v>
      </c>
      <c r="G88" s="24">
        <v>17365465.280000001</v>
      </c>
      <c r="H88" s="24">
        <v>33433</v>
      </c>
      <c r="I88" s="23">
        <v>27</v>
      </c>
      <c r="J88" s="32">
        <v>17398898.280000001</v>
      </c>
      <c r="K88" s="24">
        <v>8810065.3300000019</v>
      </c>
      <c r="L88" s="84">
        <v>102.57581421466581</v>
      </c>
      <c r="M88" s="84">
        <v>9.3574291926019348E-2</v>
      </c>
      <c r="N88" s="84">
        <v>0.15578573277103053</v>
      </c>
    </row>
    <row r="89" spans="1:14" ht="15.95" customHeight="1" x14ac:dyDescent="0.2">
      <c r="A89" s="63" t="s">
        <v>23</v>
      </c>
      <c r="B89" s="26" t="s">
        <v>77</v>
      </c>
      <c r="C89" s="24">
        <v>6492918.1399999997</v>
      </c>
      <c r="D89" s="24">
        <v>0</v>
      </c>
      <c r="E89" s="23">
        <v>31</v>
      </c>
      <c r="F89" s="32">
        <v>6492918.1399999997</v>
      </c>
      <c r="G89" s="24">
        <v>7980764.5899999999</v>
      </c>
      <c r="H89" s="24">
        <v>0</v>
      </c>
      <c r="I89" s="23">
        <v>30</v>
      </c>
      <c r="J89" s="32">
        <v>7980764.5899999999</v>
      </c>
      <c r="K89" s="24">
        <v>1487846.4500000002</v>
      </c>
      <c r="L89" s="84">
        <v>22.914911568560136</v>
      </c>
      <c r="M89" s="84">
        <v>7.0739554607836042E-2</v>
      </c>
      <c r="N89" s="84">
        <v>7.1457930250411403E-2</v>
      </c>
    </row>
    <row r="90" spans="1:14" ht="15.95" customHeight="1" x14ac:dyDescent="0.2">
      <c r="A90" s="63" t="s">
        <v>23</v>
      </c>
      <c r="B90" s="26" t="s">
        <v>122</v>
      </c>
      <c r="C90" s="24">
        <v>842975</v>
      </c>
      <c r="D90" s="24">
        <v>0</v>
      </c>
      <c r="E90" s="23">
        <v>33</v>
      </c>
      <c r="F90" s="32">
        <v>842975</v>
      </c>
      <c r="G90" s="24">
        <v>2613356.2000000002</v>
      </c>
      <c r="H90" s="24">
        <v>0</v>
      </c>
      <c r="I90" s="23">
        <v>32</v>
      </c>
      <c r="J90" s="32">
        <v>2613356.2000000002</v>
      </c>
      <c r="K90" s="24">
        <v>1770381.2000000002</v>
      </c>
      <c r="L90" s="84">
        <v>210.01586049408348</v>
      </c>
      <c r="M90" s="84">
        <v>9.1841102505476214E-3</v>
      </c>
      <c r="N90" s="84">
        <v>2.339939024051331E-2</v>
      </c>
    </row>
    <row r="91" spans="1:14" ht="15.95" customHeight="1" x14ac:dyDescent="0.2">
      <c r="A91" s="63" t="s">
        <v>23</v>
      </c>
      <c r="B91" s="26" t="s">
        <v>114</v>
      </c>
      <c r="C91" s="24">
        <v>83477615.140000001</v>
      </c>
      <c r="D91" s="24">
        <v>134537.79999999999</v>
      </c>
      <c r="E91" s="23">
        <v>14</v>
      </c>
      <c r="F91" s="32">
        <v>83612152.939999998</v>
      </c>
      <c r="G91" s="24">
        <v>103645493.31999999</v>
      </c>
      <c r="H91" s="24">
        <v>126660.64</v>
      </c>
      <c r="I91" s="23">
        <v>13</v>
      </c>
      <c r="J91" s="32">
        <v>103772153.95999999</v>
      </c>
      <c r="K91" s="24">
        <v>20160001.019999996</v>
      </c>
      <c r="L91" s="84">
        <v>24.11132868982191</v>
      </c>
      <c r="M91" s="84">
        <v>0.91094425206751029</v>
      </c>
      <c r="N91" s="84">
        <v>0.92915199489785139</v>
      </c>
    </row>
    <row r="92" spans="1:14" ht="20.25" customHeight="1" x14ac:dyDescent="0.2">
      <c r="A92" s="11"/>
      <c r="B92" s="27" t="s">
        <v>19</v>
      </c>
      <c r="C92" s="34">
        <v>5197588948.8200006</v>
      </c>
      <c r="D92" s="34">
        <v>3981035621.2600002</v>
      </c>
      <c r="E92" s="34"/>
      <c r="F92" s="34">
        <v>9178624570.0800018</v>
      </c>
      <c r="G92" s="34">
        <v>7137186920.7800007</v>
      </c>
      <c r="H92" s="34">
        <v>4031292997.4499998</v>
      </c>
      <c r="I92" s="34"/>
      <c r="J92" s="34">
        <v>11168479918.230003</v>
      </c>
      <c r="K92" s="34">
        <v>1989855348.1500015</v>
      </c>
      <c r="L92" s="83">
        <v>21.679232361637581</v>
      </c>
      <c r="M92" s="85">
        <v>100</v>
      </c>
      <c r="N92" s="85">
        <v>100</v>
      </c>
    </row>
    <row r="93" spans="1:14" x14ac:dyDescent="0.2">
      <c r="A93" s="5"/>
      <c r="B93" s="39" t="s">
        <v>103</v>
      </c>
      <c r="C93" s="5"/>
      <c r="D93" s="5"/>
      <c r="E93" s="5"/>
      <c r="F93" s="5"/>
      <c r="G93" s="17"/>
      <c r="H93" s="17"/>
      <c r="I93" s="5"/>
      <c r="J93" s="5"/>
      <c r="K93" s="5"/>
      <c r="L93" s="5"/>
      <c r="M93" s="5"/>
      <c r="N93" s="5"/>
    </row>
    <row r="94" spans="1:14" x14ac:dyDescent="0.2">
      <c r="A94" s="5"/>
      <c r="B94" s="39"/>
      <c r="C94" s="5"/>
      <c r="D94" s="5"/>
      <c r="E94" s="5"/>
      <c r="F94" s="5"/>
      <c r="G94" s="17"/>
      <c r="H94" s="17"/>
      <c r="I94" s="5"/>
      <c r="J94" s="5"/>
      <c r="K94" s="5"/>
      <c r="L94" s="5"/>
      <c r="M94" s="5"/>
      <c r="N94" s="5"/>
    </row>
    <row r="95" spans="1:14" x14ac:dyDescent="0.2">
      <c r="A95" s="5"/>
      <c r="B95" s="39"/>
      <c r="C95" s="5"/>
      <c r="D95" s="5"/>
      <c r="E95" s="5"/>
      <c r="F95" s="5"/>
      <c r="G95" s="17"/>
      <c r="H95" s="17"/>
      <c r="I95" s="5"/>
      <c r="J95" s="5"/>
      <c r="K95" s="5"/>
      <c r="L95" s="5"/>
      <c r="M95" s="5"/>
      <c r="N95" s="5"/>
    </row>
    <row r="96" spans="1:14" x14ac:dyDescent="0.2">
      <c r="A96" s="5"/>
      <c r="B96" s="5"/>
      <c r="C96" s="5"/>
      <c r="D96" s="5"/>
      <c r="E96" s="5"/>
      <c r="F96" s="5"/>
      <c r="G96" s="18"/>
      <c r="H96" s="5"/>
      <c r="I96" s="5"/>
      <c r="J96" s="5"/>
      <c r="K96" s="5"/>
      <c r="L96" s="5"/>
      <c r="M96" s="5"/>
      <c r="N96" s="5"/>
    </row>
    <row r="97" spans="1:14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1:14" ht="20.25" x14ac:dyDescent="0.3">
      <c r="A98" s="103" t="s">
        <v>42</v>
      </c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</row>
    <row r="99" spans="1:14" x14ac:dyDescent="0.2">
      <c r="A99" s="104" t="s">
        <v>58</v>
      </c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</row>
    <row r="100" spans="1:14" x14ac:dyDescent="0.2">
      <c r="A100" s="104" t="s">
        <v>134</v>
      </c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</row>
    <row r="101" spans="1:14" x14ac:dyDescent="0.2">
      <c r="A101" s="104" t="s">
        <v>87</v>
      </c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</row>
    <row r="102" spans="1:14" x14ac:dyDescent="0.2">
      <c r="A102" s="1"/>
      <c r="B102" s="63" t="s">
        <v>1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9.5" customHeight="1" x14ac:dyDescent="0.2">
      <c r="B103" s="107" t="s">
        <v>33</v>
      </c>
      <c r="C103" s="106" t="s">
        <v>140</v>
      </c>
      <c r="D103" s="106"/>
      <c r="E103" s="106" t="s">
        <v>51</v>
      </c>
      <c r="F103" s="106"/>
      <c r="G103" s="106" t="s">
        <v>132</v>
      </c>
      <c r="H103" s="106"/>
      <c r="I103" s="106" t="s">
        <v>51</v>
      </c>
      <c r="J103" s="106"/>
      <c r="K103" s="106" t="s">
        <v>29</v>
      </c>
      <c r="L103" s="106"/>
      <c r="M103" s="106" t="s">
        <v>60</v>
      </c>
      <c r="N103" s="106"/>
    </row>
    <row r="104" spans="1:14" ht="31.5" customHeight="1" x14ac:dyDescent="0.2">
      <c r="A104" s="47"/>
      <c r="B104" s="108"/>
      <c r="C104" s="22" t="s">
        <v>28</v>
      </c>
      <c r="D104" s="22" t="s">
        <v>37</v>
      </c>
      <c r="E104" s="22" t="s">
        <v>50</v>
      </c>
      <c r="F104" s="22" t="s">
        <v>56</v>
      </c>
      <c r="G104" s="22" t="s">
        <v>28</v>
      </c>
      <c r="H104" s="22" t="s">
        <v>37</v>
      </c>
      <c r="I104" s="22" t="s">
        <v>50</v>
      </c>
      <c r="J104" s="22" t="s">
        <v>56</v>
      </c>
      <c r="K104" s="22" t="s">
        <v>26</v>
      </c>
      <c r="L104" s="22" t="s">
        <v>24</v>
      </c>
      <c r="M104" s="92">
        <v>2024</v>
      </c>
      <c r="N104" s="92">
        <v>2025</v>
      </c>
    </row>
    <row r="105" spans="1:14" ht="15.95" customHeight="1" x14ac:dyDescent="0.2">
      <c r="A105" s="63" t="s">
        <v>1</v>
      </c>
      <c r="B105" s="24" t="s">
        <v>82</v>
      </c>
      <c r="C105" s="24">
        <v>1102031615.3599999</v>
      </c>
      <c r="D105" s="24">
        <v>714857677.45999992</v>
      </c>
      <c r="E105" s="23">
        <v>2</v>
      </c>
      <c r="F105" s="32">
        <v>1816889292.8199999</v>
      </c>
      <c r="G105" s="24">
        <v>1154328956.6899998</v>
      </c>
      <c r="H105" s="24">
        <v>776140803.98000002</v>
      </c>
      <c r="I105" s="23">
        <v>3</v>
      </c>
      <c r="J105" s="82">
        <v>1930469760.6699998</v>
      </c>
      <c r="K105" s="24">
        <v>113580467.8499999</v>
      </c>
      <c r="L105" s="84">
        <v>6.2513697614295038</v>
      </c>
      <c r="M105" s="84">
        <v>17.971382046121661</v>
      </c>
      <c r="N105" s="84">
        <v>17.158020152883701</v>
      </c>
    </row>
    <row r="106" spans="1:14" ht="15.95" customHeight="1" x14ac:dyDescent="0.2">
      <c r="A106" s="63" t="s">
        <v>1</v>
      </c>
      <c r="B106" s="26" t="s">
        <v>89</v>
      </c>
      <c r="C106" s="24">
        <v>1681398225.2999997</v>
      </c>
      <c r="D106" s="24">
        <v>233712348.22999999</v>
      </c>
      <c r="E106" s="23">
        <v>1</v>
      </c>
      <c r="F106" s="32">
        <v>1915110573.5299997</v>
      </c>
      <c r="G106" s="24">
        <v>1757118826.9099998</v>
      </c>
      <c r="H106" s="24">
        <v>296053699.71000004</v>
      </c>
      <c r="I106" s="23">
        <v>1</v>
      </c>
      <c r="J106" s="82">
        <v>2053172526.6199999</v>
      </c>
      <c r="K106" s="24">
        <v>138061953.09000015</v>
      </c>
      <c r="L106" s="84">
        <v>7.2090852088774859</v>
      </c>
      <c r="M106" s="84">
        <v>18.942917388244261</v>
      </c>
      <c r="N106" s="84">
        <v>18.248602649370973</v>
      </c>
    </row>
    <row r="107" spans="1:14" ht="15.95" customHeight="1" x14ac:dyDescent="0.2">
      <c r="A107" s="63" t="s">
        <v>1</v>
      </c>
      <c r="B107" s="26" t="s">
        <v>88</v>
      </c>
      <c r="C107" s="24">
        <v>249923390.29999998</v>
      </c>
      <c r="D107" s="24">
        <v>1357351566.72</v>
      </c>
      <c r="E107" s="23">
        <v>3</v>
      </c>
      <c r="F107" s="32">
        <v>1607274957.0199997</v>
      </c>
      <c r="G107" s="24">
        <v>269663825.91999996</v>
      </c>
      <c r="H107" s="24">
        <v>1695522878.53</v>
      </c>
      <c r="I107" s="23">
        <v>2</v>
      </c>
      <c r="J107" s="82">
        <v>1965186704.4499998</v>
      </c>
      <c r="K107" s="24">
        <v>357911747.43000007</v>
      </c>
      <c r="L107" s="84">
        <v>22.268233936375982</v>
      </c>
      <c r="M107" s="84">
        <v>15.898025498811631</v>
      </c>
      <c r="N107" s="84">
        <v>17.466584437680908</v>
      </c>
    </row>
    <row r="108" spans="1:14" ht="15.95" customHeight="1" x14ac:dyDescent="0.2">
      <c r="A108" s="63" t="s">
        <v>1</v>
      </c>
      <c r="B108" s="26" t="s">
        <v>105</v>
      </c>
      <c r="C108" s="24">
        <v>740119530.74000001</v>
      </c>
      <c r="D108" s="24">
        <v>275867601.83999991</v>
      </c>
      <c r="E108" s="23">
        <v>4</v>
      </c>
      <c r="F108" s="32">
        <v>1015987132.5800002</v>
      </c>
      <c r="G108" s="24">
        <v>897940486.88000011</v>
      </c>
      <c r="H108" s="24">
        <v>223736530.13000003</v>
      </c>
      <c r="I108" s="23">
        <v>4</v>
      </c>
      <c r="J108" s="82">
        <v>1121677017.01</v>
      </c>
      <c r="K108" s="24">
        <v>105689884.42999983</v>
      </c>
      <c r="L108" s="84">
        <v>10.402679427800487</v>
      </c>
      <c r="M108" s="84">
        <v>10.049425127713459</v>
      </c>
      <c r="N108" s="84">
        <v>9.9694681859220182</v>
      </c>
    </row>
    <row r="109" spans="1:14" ht="15.95" customHeight="1" x14ac:dyDescent="0.2">
      <c r="A109" s="63" t="s">
        <v>1</v>
      </c>
      <c r="B109" s="26" t="s">
        <v>106</v>
      </c>
      <c r="C109" s="24">
        <v>647304683.96999991</v>
      </c>
      <c r="D109" s="24">
        <v>88943269.789999992</v>
      </c>
      <c r="E109" s="23">
        <v>6</v>
      </c>
      <c r="F109" s="32">
        <v>736247953.75999975</v>
      </c>
      <c r="G109" s="24">
        <v>840773250.1500001</v>
      </c>
      <c r="H109" s="24">
        <v>102171896.84999999</v>
      </c>
      <c r="I109" s="23">
        <v>5</v>
      </c>
      <c r="J109" s="82">
        <v>942945147</v>
      </c>
      <c r="K109" s="24">
        <v>206697193.24000025</v>
      </c>
      <c r="L109" s="84">
        <v>28.074399688909544</v>
      </c>
      <c r="M109" s="84">
        <v>7.2824433001967783</v>
      </c>
      <c r="N109" s="84">
        <v>8.3808988697521407</v>
      </c>
    </row>
    <row r="110" spans="1:14" ht="15.95" customHeight="1" x14ac:dyDescent="0.2">
      <c r="A110" s="63" t="s">
        <v>1</v>
      </c>
      <c r="B110" s="26" t="s">
        <v>107</v>
      </c>
      <c r="C110" s="24">
        <v>745818155.25999987</v>
      </c>
      <c r="D110" s="24">
        <v>38148482.299999997</v>
      </c>
      <c r="E110" s="23">
        <v>5</v>
      </c>
      <c r="F110" s="32">
        <v>783966637.5599997</v>
      </c>
      <c r="G110" s="24">
        <v>754740861.75999987</v>
      </c>
      <c r="H110" s="24">
        <v>32682865.319999997</v>
      </c>
      <c r="I110" s="23">
        <v>6</v>
      </c>
      <c r="J110" s="82">
        <v>787423727.07999992</v>
      </c>
      <c r="K110" s="24">
        <v>3457089.5200002193</v>
      </c>
      <c r="L110" s="84">
        <v>0.44097406118708271</v>
      </c>
      <c r="M110" s="84">
        <v>7.7544427228896371</v>
      </c>
      <c r="N110" s="84">
        <v>6.9986240931369776</v>
      </c>
    </row>
    <row r="111" spans="1:14" ht="15.95" customHeight="1" x14ac:dyDescent="0.2">
      <c r="A111" s="63" t="s">
        <v>1</v>
      </c>
      <c r="B111" s="26" t="s">
        <v>90</v>
      </c>
      <c r="C111" s="24">
        <v>207912684.54999998</v>
      </c>
      <c r="D111" s="24">
        <v>198063792.84999999</v>
      </c>
      <c r="E111" s="23">
        <v>7</v>
      </c>
      <c r="F111" s="32">
        <v>405976477.39999998</v>
      </c>
      <c r="G111" s="24">
        <v>260493356.29000002</v>
      </c>
      <c r="H111" s="24">
        <v>276609128.41000003</v>
      </c>
      <c r="I111" s="23">
        <v>7</v>
      </c>
      <c r="J111" s="82">
        <v>537102484.70000005</v>
      </c>
      <c r="K111" s="24">
        <v>131126007.30000007</v>
      </c>
      <c r="L111" s="84">
        <v>32.298917449545826</v>
      </c>
      <c r="M111" s="84">
        <v>4.0156317756543078</v>
      </c>
      <c r="N111" s="84">
        <v>4.7737682528878809</v>
      </c>
    </row>
    <row r="112" spans="1:14" ht="15.95" customHeight="1" x14ac:dyDescent="0.2">
      <c r="A112" s="63" t="s">
        <v>1</v>
      </c>
      <c r="B112" s="26" t="s">
        <v>108</v>
      </c>
      <c r="C112" s="24">
        <v>20839239.550000001</v>
      </c>
      <c r="D112" s="24">
        <v>376834758.69999999</v>
      </c>
      <c r="E112" s="23">
        <v>8</v>
      </c>
      <c r="F112" s="32">
        <v>397673998.25</v>
      </c>
      <c r="G112" s="24">
        <v>20591047.690000001</v>
      </c>
      <c r="H112" s="24">
        <v>326239699.83999997</v>
      </c>
      <c r="I112" s="23">
        <v>8</v>
      </c>
      <c r="J112" s="82">
        <v>346830747.52999997</v>
      </c>
      <c r="K112" s="24">
        <v>-50843250.720000029</v>
      </c>
      <c r="L112" s="84">
        <v>-12.785158432218424</v>
      </c>
      <c r="M112" s="84">
        <v>3.9335095322549738</v>
      </c>
      <c r="N112" s="84">
        <v>3.0826325679890969</v>
      </c>
    </row>
    <row r="113" spans="1:14" ht="15.95" customHeight="1" x14ac:dyDescent="0.2">
      <c r="A113" s="63" t="s">
        <v>1</v>
      </c>
      <c r="B113" s="26" t="s">
        <v>75</v>
      </c>
      <c r="C113" s="24">
        <v>44664107.82</v>
      </c>
      <c r="D113" s="24">
        <v>226659660.13</v>
      </c>
      <c r="E113" s="23">
        <v>9</v>
      </c>
      <c r="F113" s="32">
        <v>271323767.94999999</v>
      </c>
      <c r="G113" s="24">
        <v>43662904.319999993</v>
      </c>
      <c r="H113" s="24">
        <v>294994990.65000004</v>
      </c>
      <c r="I113" s="23">
        <v>9</v>
      </c>
      <c r="J113" s="82">
        <v>338657894.97000009</v>
      </c>
      <c r="K113" s="24">
        <v>67334127.0200001</v>
      </c>
      <c r="L113" s="84">
        <v>24.816892205480713</v>
      </c>
      <c r="M113" s="84">
        <v>2.6837425435286462</v>
      </c>
      <c r="N113" s="84">
        <v>3.0099922336062597</v>
      </c>
    </row>
    <row r="114" spans="1:14" ht="15.95" customHeight="1" x14ac:dyDescent="0.2">
      <c r="A114" s="63" t="s">
        <v>1</v>
      </c>
      <c r="B114" s="26" t="s">
        <v>109</v>
      </c>
      <c r="C114" s="24">
        <v>153352838.03999996</v>
      </c>
      <c r="D114" s="24">
        <v>7838.81</v>
      </c>
      <c r="E114" s="23">
        <v>10</v>
      </c>
      <c r="F114" s="32">
        <v>153360676.84999996</v>
      </c>
      <c r="G114" s="24">
        <v>163595241.03999999</v>
      </c>
      <c r="H114" s="24">
        <v>26351.279999999999</v>
      </c>
      <c r="I114" s="23">
        <v>10</v>
      </c>
      <c r="J114" s="82">
        <v>163621592.31999999</v>
      </c>
      <c r="K114" s="24">
        <v>10260915.470000029</v>
      </c>
      <c r="L114" s="84">
        <v>6.690708257655964</v>
      </c>
      <c r="M114" s="84">
        <v>1.5169351954545334</v>
      </c>
      <c r="N114" s="84">
        <v>1.4542691295506858</v>
      </c>
    </row>
    <row r="115" spans="1:14" ht="15.95" customHeight="1" x14ac:dyDescent="0.2">
      <c r="A115" s="63" t="s">
        <v>1</v>
      </c>
      <c r="B115" s="26" t="s">
        <v>83</v>
      </c>
      <c r="C115" s="24">
        <v>122257156.29000001</v>
      </c>
      <c r="D115" s="24">
        <v>161345.24</v>
      </c>
      <c r="E115" s="23">
        <v>11</v>
      </c>
      <c r="F115" s="32">
        <v>122418501.53</v>
      </c>
      <c r="G115" s="24">
        <v>126074743.58000001</v>
      </c>
      <c r="H115" s="24">
        <v>1089620.05</v>
      </c>
      <c r="I115" s="23">
        <v>11</v>
      </c>
      <c r="J115" s="32">
        <v>127164363.63000003</v>
      </c>
      <c r="K115" s="24">
        <v>4745862.1000000238</v>
      </c>
      <c r="L115" s="84">
        <v>3.8767523214920274</v>
      </c>
      <c r="M115" s="84">
        <v>1.2108771124379767</v>
      </c>
      <c r="N115" s="84">
        <v>1.1302371880380624</v>
      </c>
    </row>
    <row r="116" spans="1:14" ht="15.95" customHeight="1" x14ac:dyDescent="0.2">
      <c r="A116" s="63" t="s">
        <v>1</v>
      </c>
      <c r="B116" s="26" t="s">
        <v>110</v>
      </c>
      <c r="C116" s="24">
        <v>85515403.549999982</v>
      </c>
      <c r="D116" s="24">
        <v>0</v>
      </c>
      <c r="E116" s="23">
        <v>12</v>
      </c>
      <c r="F116" s="32">
        <v>85515403.549999982</v>
      </c>
      <c r="G116" s="24">
        <v>92186890.519999996</v>
      </c>
      <c r="H116" s="24">
        <v>6436086.2000000002</v>
      </c>
      <c r="I116" s="23">
        <v>13</v>
      </c>
      <c r="J116" s="32">
        <v>98622976.719999999</v>
      </c>
      <c r="K116" s="24">
        <v>13107573.170000017</v>
      </c>
      <c r="L116" s="84">
        <v>15.327733514507891</v>
      </c>
      <c r="M116" s="84">
        <v>0.84585780437948388</v>
      </c>
      <c r="N116" s="84">
        <v>0.87656126844061233</v>
      </c>
    </row>
    <row r="117" spans="1:14" ht="15.95" customHeight="1" x14ac:dyDescent="0.2">
      <c r="A117" s="63" t="s">
        <v>1</v>
      </c>
      <c r="B117" s="26" t="s">
        <v>111</v>
      </c>
      <c r="C117" s="24">
        <v>80662370.329999998</v>
      </c>
      <c r="D117" s="24">
        <v>0</v>
      </c>
      <c r="E117" s="23">
        <v>14</v>
      </c>
      <c r="F117" s="32">
        <v>80662370.329999998</v>
      </c>
      <c r="G117" s="24">
        <v>94887695.620000005</v>
      </c>
      <c r="H117" s="24">
        <v>0</v>
      </c>
      <c r="I117" s="23">
        <v>14</v>
      </c>
      <c r="J117" s="32">
        <v>94887695.620000005</v>
      </c>
      <c r="K117" s="24">
        <v>14225325.290000007</v>
      </c>
      <c r="L117" s="84">
        <v>17.635640053475242</v>
      </c>
      <c r="M117" s="84">
        <v>0.79785503699910487</v>
      </c>
      <c r="N117" s="84">
        <v>0.84336208050397132</v>
      </c>
    </row>
    <row r="118" spans="1:14" ht="15.95" customHeight="1" x14ac:dyDescent="0.2">
      <c r="A118" s="63" t="s">
        <v>1</v>
      </c>
      <c r="B118" s="26" t="s">
        <v>113</v>
      </c>
      <c r="C118" s="24">
        <v>72279468.559999987</v>
      </c>
      <c r="D118" s="24">
        <v>0</v>
      </c>
      <c r="E118" s="23">
        <v>15</v>
      </c>
      <c r="F118" s="32">
        <v>72279468.559999987</v>
      </c>
      <c r="G118" s="24">
        <v>77372889.75</v>
      </c>
      <c r="H118" s="24">
        <v>0</v>
      </c>
      <c r="I118" s="23">
        <v>15</v>
      </c>
      <c r="J118" s="32">
        <v>77372889.75</v>
      </c>
      <c r="K118" s="24">
        <v>5093421.1900000125</v>
      </c>
      <c r="L118" s="84">
        <v>7.0468437185200239</v>
      </c>
      <c r="M118" s="84">
        <v>0.71493731000322847</v>
      </c>
      <c r="N118" s="84">
        <v>0.68769044129269152</v>
      </c>
    </row>
    <row r="119" spans="1:14" ht="15.95" customHeight="1" x14ac:dyDescent="0.2">
      <c r="A119" s="63" t="s">
        <v>1</v>
      </c>
      <c r="B119" s="26" t="s">
        <v>126</v>
      </c>
      <c r="C119" s="24">
        <v>50439585.890000001</v>
      </c>
      <c r="D119" s="24">
        <v>18371942.57</v>
      </c>
      <c r="E119" s="23">
        <v>16</v>
      </c>
      <c r="F119" s="32">
        <v>68811528.459999993</v>
      </c>
      <c r="G119" s="24">
        <v>64316599.18</v>
      </c>
      <c r="H119" s="24">
        <v>2685456.43</v>
      </c>
      <c r="I119" s="23">
        <v>17</v>
      </c>
      <c r="J119" s="32">
        <v>67002055.609999999</v>
      </c>
      <c r="K119" s="24">
        <v>-1809472.849999994</v>
      </c>
      <c r="L119" s="84">
        <v>-2.6296071174350288</v>
      </c>
      <c r="M119" s="84">
        <v>0.68063490275339966</v>
      </c>
      <c r="N119" s="84">
        <v>0.59551444102497619</v>
      </c>
    </row>
    <row r="120" spans="1:14" ht="15.95" customHeight="1" x14ac:dyDescent="0.2">
      <c r="A120" s="63" t="s">
        <v>1</v>
      </c>
      <c r="B120" s="26" t="s">
        <v>112</v>
      </c>
      <c r="C120" s="24">
        <v>2956465.78</v>
      </c>
      <c r="D120" s="24">
        <v>45149732.729999997</v>
      </c>
      <c r="E120" s="23">
        <v>20</v>
      </c>
      <c r="F120" s="32">
        <v>48106198.509999998</v>
      </c>
      <c r="G120" s="24">
        <v>2326026.25</v>
      </c>
      <c r="H120" s="24">
        <v>25720884.030000001</v>
      </c>
      <c r="I120" s="23">
        <v>24</v>
      </c>
      <c r="J120" s="32">
        <v>28046910.280000001</v>
      </c>
      <c r="K120" s="24">
        <v>-20059288.229999997</v>
      </c>
      <c r="L120" s="84">
        <v>-41.697928440199249</v>
      </c>
      <c r="M120" s="84">
        <v>0.47583244374120959</v>
      </c>
      <c r="N120" s="84">
        <v>0.24928101004977302</v>
      </c>
    </row>
    <row r="121" spans="1:14" ht="15.95" customHeight="1" x14ac:dyDescent="0.2">
      <c r="A121" s="63" t="s">
        <v>1</v>
      </c>
      <c r="B121" s="26" t="s">
        <v>78</v>
      </c>
      <c r="C121" s="24">
        <v>54950447.170000002</v>
      </c>
      <c r="D121" s="24">
        <v>0</v>
      </c>
      <c r="E121" s="23">
        <v>18</v>
      </c>
      <c r="F121" s="32">
        <v>54950447.170000002</v>
      </c>
      <c r="G121" s="24">
        <v>58030447.719999999</v>
      </c>
      <c r="H121" s="24">
        <v>0</v>
      </c>
      <c r="I121" s="23">
        <v>20</v>
      </c>
      <c r="J121" s="32">
        <v>58030447.719999999</v>
      </c>
      <c r="K121" s="24">
        <v>3080000.549999997</v>
      </c>
      <c r="L121" s="84">
        <v>5.6050509297429496</v>
      </c>
      <c r="M121" s="84">
        <v>0.54353090394656778</v>
      </c>
      <c r="N121" s="84">
        <v>0.51577476723336768</v>
      </c>
    </row>
    <row r="122" spans="1:14" ht="15.95" customHeight="1" x14ac:dyDescent="0.2">
      <c r="A122" s="63" t="s">
        <v>1</v>
      </c>
      <c r="B122" s="26" t="s">
        <v>115</v>
      </c>
      <c r="C122" s="24">
        <v>57863726.07</v>
      </c>
      <c r="D122" s="24">
        <v>0</v>
      </c>
      <c r="E122" s="23">
        <v>17</v>
      </c>
      <c r="F122" s="32">
        <v>57863726.07</v>
      </c>
      <c r="G122" s="24">
        <v>60020664.370000005</v>
      </c>
      <c r="H122" s="24">
        <v>0</v>
      </c>
      <c r="I122" s="23">
        <v>19</v>
      </c>
      <c r="J122" s="32">
        <v>60020664.370000005</v>
      </c>
      <c r="K122" s="24">
        <v>2156938.3000000045</v>
      </c>
      <c r="L122" s="84">
        <v>3.727617363234903</v>
      </c>
      <c r="M122" s="84">
        <v>0.57234699545291579</v>
      </c>
      <c r="N122" s="84">
        <v>0.53346381789088904</v>
      </c>
    </row>
    <row r="123" spans="1:14" ht="15.95" customHeight="1" x14ac:dyDescent="0.2">
      <c r="A123" s="63" t="s">
        <v>1</v>
      </c>
      <c r="B123" s="26" t="s">
        <v>127</v>
      </c>
      <c r="C123" s="24">
        <v>11808566.199999999</v>
      </c>
      <c r="D123" s="24">
        <v>83441.540000000008</v>
      </c>
      <c r="E123" s="23">
        <v>28</v>
      </c>
      <c r="F123" s="32">
        <v>11892007.739999998</v>
      </c>
      <c r="G123" s="24">
        <v>286759.63</v>
      </c>
      <c r="H123" s="24">
        <v>0</v>
      </c>
      <c r="I123" s="23">
        <v>33</v>
      </c>
      <c r="J123" s="32">
        <v>286759.63</v>
      </c>
      <c r="K123" s="24">
        <v>-11605248.109999998</v>
      </c>
      <c r="L123" s="84">
        <v>-97.588635693235773</v>
      </c>
      <c r="M123" s="84">
        <v>0.11762731787541485</v>
      </c>
      <c r="N123" s="84">
        <v>2.5487203222835418E-3</v>
      </c>
    </row>
    <row r="124" spans="1:14" ht="15.95" customHeight="1" x14ac:dyDescent="0.2">
      <c r="A124" s="63" t="s">
        <v>1</v>
      </c>
      <c r="B124" s="26" t="s">
        <v>76</v>
      </c>
      <c r="C124" s="24">
        <v>50624459.670000002</v>
      </c>
      <c r="D124" s="24">
        <v>0</v>
      </c>
      <c r="E124" s="23">
        <v>19</v>
      </c>
      <c r="F124" s="32">
        <v>50624459.670000002</v>
      </c>
      <c r="G124" s="24">
        <v>71258089.159999996</v>
      </c>
      <c r="H124" s="24">
        <v>0</v>
      </c>
      <c r="I124" s="23">
        <v>16</v>
      </c>
      <c r="J124" s="32">
        <v>71258089.159999996</v>
      </c>
      <c r="K124" s="24">
        <v>20633629.489999995</v>
      </c>
      <c r="L124" s="84">
        <v>40.758221666961234</v>
      </c>
      <c r="M124" s="84">
        <v>0.50074129954057778</v>
      </c>
      <c r="N124" s="84">
        <v>0.63334207806442122</v>
      </c>
    </row>
    <row r="125" spans="1:14" ht="15.95" customHeight="1" x14ac:dyDescent="0.2">
      <c r="A125" s="63" t="s">
        <v>1</v>
      </c>
      <c r="B125" s="26" t="s">
        <v>116</v>
      </c>
      <c r="C125" s="24">
        <v>0</v>
      </c>
      <c r="D125" s="24">
        <v>44775761.600000001</v>
      </c>
      <c r="E125" s="23">
        <v>22</v>
      </c>
      <c r="F125" s="32">
        <v>44775761.600000001</v>
      </c>
      <c r="G125" s="24">
        <v>0</v>
      </c>
      <c r="H125" s="24">
        <v>65578863.530000001</v>
      </c>
      <c r="I125" s="23">
        <v>18</v>
      </c>
      <c r="J125" s="32">
        <v>65578863.530000001</v>
      </c>
      <c r="K125" s="24">
        <v>20803101.93</v>
      </c>
      <c r="L125" s="84">
        <v>46.460632240814867</v>
      </c>
      <c r="M125" s="84">
        <v>0.44289012065821226</v>
      </c>
      <c r="N125" s="84">
        <v>0.58286510619074949</v>
      </c>
    </row>
    <row r="126" spans="1:14" ht="15.95" customHeight="1" x14ac:dyDescent="0.2">
      <c r="A126" s="63" t="s">
        <v>1</v>
      </c>
      <c r="B126" s="26" t="s">
        <v>85</v>
      </c>
      <c r="C126" s="24">
        <v>1067252.31</v>
      </c>
      <c r="D126" s="24">
        <v>42050056.609999999</v>
      </c>
      <c r="E126" s="23">
        <v>24</v>
      </c>
      <c r="F126" s="32">
        <v>43117308.920000002</v>
      </c>
      <c r="G126" s="24">
        <v>483237.46</v>
      </c>
      <c r="H126" s="24">
        <v>47475747.369999997</v>
      </c>
      <c r="I126" s="23">
        <v>21</v>
      </c>
      <c r="J126" s="32">
        <v>47958984.829999998</v>
      </c>
      <c r="K126" s="24">
        <v>4841675.9099999964</v>
      </c>
      <c r="L126" s="84">
        <v>11.229077211157268</v>
      </c>
      <c r="M126" s="84">
        <v>0.42648588137105442</v>
      </c>
      <c r="N126" s="84">
        <v>0.42625957939863812</v>
      </c>
    </row>
    <row r="127" spans="1:14" ht="15.95" customHeight="1" x14ac:dyDescent="0.2">
      <c r="A127" s="63" t="s">
        <v>1</v>
      </c>
      <c r="B127" s="26" t="s">
        <v>117</v>
      </c>
      <c r="C127" s="24">
        <v>14503107.43</v>
      </c>
      <c r="D127" s="24">
        <v>29749962.050000001</v>
      </c>
      <c r="E127" s="23">
        <v>23</v>
      </c>
      <c r="F127" s="32">
        <v>44253069.479999989</v>
      </c>
      <c r="G127" s="24">
        <v>24490473.279999997</v>
      </c>
      <c r="H127" s="24">
        <v>18183220.949999999</v>
      </c>
      <c r="I127" s="23">
        <v>22</v>
      </c>
      <c r="J127" s="32">
        <v>42673694.229999997</v>
      </c>
      <c r="K127" s="24">
        <v>-1579375.2499999925</v>
      </c>
      <c r="L127" s="84">
        <v>-3.5689620371165076</v>
      </c>
      <c r="M127" s="84">
        <v>0.43772002041152208</v>
      </c>
      <c r="N127" s="84">
        <v>0.3792839030756</v>
      </c>
    </row>
    <row r="128" spans="1:14" ht="15.95" customHeight="1" x14ac:dyDescent="0.2">
      <c r="A128" s="63" t="s">
        <v>1</v>
      </c>
      <c r="B128" s="26" t="s">
        <v>119</v>
      </c>
      <c r="C128" s="24">
        <v>45026550.830000006</v>
      </c>
      <c r="D128" s="24">
        <v>258113.5</v>
      </c>
      <c r="E128" s="23">
        <v>21</v>
      </c>
      <c r="F128" s="32">
        <v>45284664.330000006</v>
      </c>
      <c r="G128" s="24">
        <v>33536247.399999999</v>
      </c>
      <c r="H128" s="24">
        <v>1042194.67</v>
      </c>
      <c r="I128" s="23">
        <v>23</v>
      </c>
      <c r="J128" s="32">
        <v>34578442.07</v>
      </c>
      <c r="K128" s="24">
        <v>-10706222.260000005</v>
      </c>
      <c r="L128" s="84">
        <v>-23.642048402923432</v>
      </c>
      <c r="M128" s="84">
        <v>0.44792382602555991</v>
      </c>
      <c r="N128" s="84">
        <v>0.307333281245736</v>
      </c>
    </row>
    <row r="129" spans="1:14" ht="15.95" customHeight="1" x14ac:dyDescent="0.2">
      <c r="A129" s="63" t="s">
        <v>1</v>
      </c>
      <c r="B129" s="26" t="s">
        <v>104</v>
      </c>
      <c r="C129" s="24">
        <v>29094288.620000001</v>
      </c>
      <c r="D129" s="24">
        <v>0</v>
      </c>
      <c r="E129" s="23">
        <v>25</v>
      </c>
      <c r="F129" s="32">
        <v>29094288.620000001</v>
      </c>
      <c r="G129" s="24">
        <v>18158891.66</v>
      </c>
      <c r="H129" s="24">
        <v>2000000</v>
      </c>
      <c r="I129" s="23">
        <v>26</v>
      </c>
      <c r="J129" s="32">
        <v>20158891.66</v>
      </c>
      <c r="K129" s="24">
        <v>-8935396.9600000009</v>
      </c>
      <c r="L129" s="84">
        <v>-30.711859213005908</v>
      </c>
      <c r="M129" s="84">
        <v>0.28778009657297826</v>
      </c>
      <c r="N129" s="84">
        <v>0.17917228045159009</v>
      </c>
    </row>
    <row r="130" spans="1:14" ht="15.95" customHeight="1" x14ac:dyDescent="0.2">
      <c r="A130" s="63" t="s">
        <v>1</v>
      </c>
      <c r="B130" s="26" t="s">
        <v>118</v>
      </c>
      <c r="C130" s="24">
        <v>13462262.689999999</v>
      </c>
      <c r="D130" s="24">
        <v>0</v>
      </c>
      <c r="E130" s="23">
        <v>27</v>
      </c>
      <c r="F130" s="32">
        <v>13462262.689999999</v>
      </c>
      <c r="G130" s="24">
        <v>22978644.859999999</v>
      </c>
      <c r="H130" s="24">
        <v>0</v>
      </c>
      <c r="I130" s="23">
        <v>25</v>
      </c>
      <c r="J130" s="32">
        <v>22978644.859999999</v>
      </c>
      <c r="K130" s="24">
        <v>9516382.1699999999</v>
      </c>
      <c r="L130" s="84">
        <v>70.689321618043692</v>
      </c>
      <c r="M130" s="84">
        <v>0.13315916768474684</v>
      </c>
      <c r="N130" s="84">
        <v>0.20423425407969123</v>
      </c>
    </row>
    <row r="131" spans="1:14" ht="15.95" customHeight="1" x14ac:dyDescent="0.2">
      <c r="A131" s="63" t="s">
        <v>1</v>
      </c>
      <c r="B131" s="26" t="s">
        <v>123</v>
      </c>
      <c r="C131" s="24">
        <v>18224340.859999999</v>
      </c>
      <c r="D131" s="24">
        <v>0</v>
      </c>
      <c r="E131" s="23">
        <v>26</v>
      </c>
      <c r="F131" s="32">
        <v>18224340.859999999</v>
      </c>
      <c r="G131" s="24">
        <v>10316123.18</v>
      </c>
      <c r="H131" s="24">
        <v>3976491.25</v>
      </c>
      <c r="I131" s="23">
        <v>27</v>
      </c>
      <c r="J131" s="32">
        <v>14292614.43</v>
      </c>
      <c r="K131" s="24">
        <v>-3931726.4299999997</v>
      </c>
      <c r="L131" s="84">
        <v>-21.574039139213074</v>
      </c>
      <c r="M131" s="84">
        <v>0.18026227213077239</v>
      </c>
      <c r="N131" s="84">
        <v>0.12703279348039331</v>
      </c>
    </row>
    <row r="132" spans="1:14" ht="15.95" customHeight="1" x14ac:dyDescent="0.2">
      <c r="A132" s="63" t="s">
        <v>1</v>
      </c>
      <c r="B132" s="26" t="s">
        <v>120</v>
      </c>
      <c r="C132" s="24">
        <v>9172039.4500000011</v>
      </c>
      <c r="D132" s="24">
        <v>0</v>
      </c>
      <c r="E132" s="23">
        <v>29</v>
      </c>
      <c r="F132" s="32">
        <v>9172039.4500000011</v>
      </c>
      <c r="G132" s="24">
        <v>10187513.380000001</v>
      </c>
      <c r="H132" s="24">
        <v>0</v>
      </c>
      <c r="I132" s="23">
        <v>29</v>
      </c>
      <c r="J132" s="32">
        <v>10187513.380000001</v>
      </c>
      <c r="K132" s="24">
        <v>1015473.9299999997</v>
      </c>
      <c r="L132" s="84">
        <v>11.071408224263578</v>
      </c>
      <c r="M132" s="84">
        <v>9.072331800811588E-2</v>
      </c>
      <c r="N132" s="84">
        <v>9.0546644885619004E-2</v>
      </c>
    </row>
    <row r="133" spans="1:14" ht="15.95" customHeight="1" x14ac:dyDescent="0.2">
      <c r="A133" s="63" t="s">
        <v>1</v>
      </c>
      <c r="B133" s="26" t="s">
        <v>121</v>
      </c>
      <c r="C133" s="24">
        <v>31559.46</v>
      </c>
      <c r="D133" s="24">
        <v>5973312</v>
      </c>
      <c r="E133" s="23">
        <v>31</v>
      </c>
      <c r="F133" s="32">
        <v>6004871.46</v>
      </c>
      <c r="G133" s="24">
        <v>23152.92</v>
      </c>
      <c r="H133" s="24">
        <v>2995749.85</v>
      </c>
      <c r="I133" s="23">
        <v>31</v>
      </c>
      <c r="J133" s="32">
        <v>3018902.77</v>
      </c>
      <c r="K133" s="24">
        <v>-2985968.69</v>
      </c>
      <c r="L133" s="84">
        <v>-49.725771981803589</v>
      </c>
      <c r="M133" s="84">
        <v>5.9395935444154578E-2</v>
      </c>
      <c r="N133" s="84">
        <v>2.6832015513819283E-2</v>
      </c>
    </row>
    <row r="134" spans="1:14" ht="15.95" customHeight="1" x14ac:dyDescent="0.2">
      <c r="A134" s="63" t="s">
        <v>1</v>
      </c>
      <c r="B134" s="26" t="s">
        <v>124</v>
      </c>
      <c r="C134" s="24">
        <v>7580309.3499999996</v>
      </c>
      <c r="D134" s="24">
        <v>40638</v>
      </c>
      <c r="E134" s="23">
        <v>30</v>
      </c>
      <c r="F134" s="32">
        <v>7620947.3499999996</v>
      </c>
      <c r="G134" s="24">
        <v>11765455.780000001</v>
      </c>
      <c r="H134" s="24">
        <v>34880</v>
      </c>
      <c r="I134" s="23">
        <v>28</v>
      </c>
      <c r="J134" s="32">
        <v>11800335.780000001</v>
      </c>
      <c r="K134" s="24">
        <v>4179388.4300000016</v>
      </c>
      <c r="L134" s="84">
        <v>54.8407991560262</v>
      </c>
      <c r="M134" s="84">
        <v>7.5381013538614677E-2</v>
      </c>
      <c r="N134" s="84">
        <v>0.10488141448730288</v>
      </c>
    </row>
    <row r="135" spans="1:14" ht="15.95" customHeight="1" x14ac:dyDescent="0.2">
      <c r="A135" s="63" t="s">
        <v>1</v>
      </c>
      <c r="B135" s="26" t="s">
        <v>77</v>
      </c>
      <c r="C135" s="24">
        <v>5742315.1699999999</v>
      </c>
      <c r="D135" s="24">
        <v>0</v>
      </c>
      <c r="E135" s="23">
        <v>32</v>
      </c>
      <c r="F135" s="32">
        <v>5742315.1699999999</v>
      </c>
      <c r="G135" s="24">
        <v>5763790.5300000003</v>
      </c>
      <c r="H135" s="24">
        <v>0</v>
      </c>
      <c r="I135" s="23">
        <v>30</v>
      </c>
      <c r="J135" s="32">
        <v>5763790.5300000003</v>
      </c>
      <c r="K135" s="24">
        <v>21475.360000000335</v>
      </c>
      <c r="L135" s="84">
        <v>0.37398434889459597</v>
      </c>
      <c r="M135" s="84">
        <v>5.6798914582812658E-2</v>
      </c>
      <c r="N135" s="84">
        <v>5.1228584920396315E-2</v>
      </c>
    </row>
    <row r="136" spans="1:14" ht="15.95" customHeight="1" x14ac:dyDescent="0.2">
      <c r="A136" s="63" t="s">
        <v>1</v>
      </c>
      <c r="B136" s="26" t="s">
        <v>122</v>
      </c>
      <c r="C136" s="24">
        <v>3765247</v>
      </c>
      <c r="D136" s="24">
        <v>0</v>
      </c>
      <c r="E136" s="23">
        <v>33</v>
      </c>
      <c r="F136" s="32">
        <v>3765247</v>
      </c>
      <c r="G136" s="24">
        <v>2112327.35</v>
      </c>
      <c r="H136" s="24">
        <v>0</v>
      </c>
      <c r="I136" s="23">
        <v>32</v>
      </c>
      <c r="J136" s="32">
        <v>2112327.35</v>
      </c>
      <c r="K136" s="24">
        <v>-1652919.65</v>
      </c>
      <c r="L136" s="84">
        <v>-43.899368354851617</v>
      </c>
      <c r="M136" s="84">
        <v>3.7243156532662344E-2</v>
      </c>
      <c r="N136" s="84">
        <v>1.8774370870336038E-2</v>
      </c>
    </row>
    <row r="137" spans="1:14" ht="15.95" customHeight="1" x14ac:dyDescent="0.2">
      <c r="A137" s="63" t="s">
        <v>1</v>
      </c>
      <c r="B137" s="26" t="s">
        <v>114</v>
      </c>
      <c r="C137" s="24">
        <v>82394316.25</v>
      </c>
      <c r="D137" s="24">
        <v>55988.61</v>
      </c>
      <c r="E137" s="23">
        <v>13</v>
      </c>
      <c r="F137" s="32">
        <v>82450304.859999999</v>
      </c>
      <c r="G137" s="24">
        <v>100111390.84</v>
      </c>
      <c r="H137" s="24">
        <v>127035.16</v>
      </c>
      <c r="I137" s="23">
        <v>12</v>
      </c>
      <c r="J137" s="32">
        <v>100238426</v>
      </c>
      <c r="K137" s="24">
        <v>17788121.140000001</v>
      </c>
      <c r="L137" s="84">
        <v>21.574354600876376</v>
      </c>
      <c r="M137" s="84">
        <v>0.81554001903904605</v>
      </c>
      <c r="N137" s="84">
        <v>0.89091938575843099</v>
      </c>
    </row>
    <row r="138" spans="1:14" ht="21" customHeight="1" x14ac:dyDescent="0.2">
      <c r="A138" s="7"/>
      <c r="B138" s="27" t="s">
        <v>19</v>
      </c>
      <c r="C138" s="34">
        <v>6412785709.8200006</v>
      </c>
      <c r="D138" s="34">
        <v>3697117291.2799997</v>
      </c>
      <c r="E138" s="34"/>
      <c r="F138" s="34">
        <v>10109903001.099997</v>
      </c>
      <c r="G138" s="34">
        <v>7049596812.0699987</v>
      </c>
      <c r="H138" s="34">
        <v>4201525074.1900005</v>
      </c>
      <c r="I138" s="34"/>
      <c r="J138" s="34">
        <v>11251121886.26</v>
      </c>
      <c r="K138" s="34">
        <v>1141218885.1600037</v>
      </c>
      <c r="L138" s="83">
        <v>11.288128927011808</v>
      </c>
      <c r="M138" s="85">
        <v>100</v>
      </c>
      <c r="N138" s="85">
        <v>100</v>
      </c>
    </row>
    <row r="139" spans="1:14" x14ac:dyDescent="0.2">
      <c r="B139" s="39" t="s">
        <v>103</v>
      </c>
    </row>
  </sheetData>
  <autoFilter ref="B8:N43" xr:uid="{D8D301FA-53E7-420C-81F8-DA4D8EE72302}">
    <sortState ref="B10:N43">
      <sortCondition ref="I8:I43"/>
    </sortState>
  </autoFilter>
  <sortState ref="B10:N43">
    <sortCondition ref="I9"/>
  </sortState>
  <mergeCells count="29">
    <mergeCell ref="B1:N1"/>
    <mergeCell ref="A2:N2"/>
    <mergeCell ref="C7:F7"/>
    <mergeCell ref="G7:J7"/>
    <mergeCell ref="K7:L7"/>
    <mergeCell ref="M7:N7"/>
    <mergeCell ref="A3:N3"/>
    <mergeCell ref="A4:N4"/>
    <mergeCell ref="A5:N5"/>
    <mergeCell ref="B7:B8"/>
    <mergeCell ref="B51:N51"/>
    <mergeCell ref="A52:N52"/>
    <mergeCell ref="A53:N53"/>
    <mergeCell ref="A54:N54"/>
    <mergeCell ref="B57:B58"/>
    <mergeCell ref="A55:N55"/>
    <mergeCell ref="G57:J57"/>
    <mergeCell ref="K57:L57"/>
    <mergeCell ref="M57:N57"/>
    <mergeCell ref="C57:F57"/>
    <mergeCell ref="A98:N98"/>
    <mergeCell ref="A99:N99"/>
    <mergeCell ref="A100:N100"/>
    <mergeCell ref="A101:N101"/>
    <mergeCell ref="G103:J103"/>
    <mergeCell ref="K103:L103"/>
    <mergeCell ref="M103:N103"/>
    <mergeCell ref="C103:F103"/>
    <mergeCell ref="B103:B104"/>
  </mergeCells>
  <phoneticPr fontId="6" type="noConversion"/>
  <pageMargins left="0.55118110236220474" right="0" top="0.23622047244094491" bottom="0.39370078740157483" header="0" footer="0"/>
  <pageSetup scale="7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86"/>
  <sheetViews>
    <sheetView showGridLines="0" topLeftCell="B1" zoomScaleNormal="100" workbookViewId="0">
      <selection activeCell="B6" sqref="B6"/>
    </sheetView>
  </sheetViews>
  <sheetFormatPr defaultColWidth="11.42578125" defaultRowHeight="12.75" x14ac:dyDescent="0.2"/>
  <cols>
    <col min="1" max="1" width="46.85546875" hidden="1" customWidth="1"/>
    <col min="2" max="2" width="8.85546875" customWidth="1"/>
    <col min="3" max="3" width="42.28515625" customWidth="1"/>
    <col min="4" max="4" width="16.5703125" customWidth="1"/>
    <col min="5" max="5" width="16.7109375" style="77" customWidth="1"/>
    <col min="6" max="6" width="17.7109375" style="77" customWidth="1"/>
    <col min="7" max="7" width="16.5703125" bestFit="1" customWidth="1"/>
  </cols>
  <sheetData>
    <row r="1" spans="2:7" ht="20.25" x14ac:dyDescent="0.3">
      <c r="B1" s="103" t="s">
        <v>42</v>
      </c>
      <c r="C1" s="103"/>
      <c r="D1" s="103"/>
      <c r="E1" s="103"/>
      <c r="F1" s="103"/>
    </row>
    <row r="2" spans="2:7" x14ac:dyDescent="0.2">
      <c r="B2" s="104" t="s">
        <v>84</v>
      </c>
      <c r="C2" s="104"/>
      <c r="D2" s="104"/>
      <c r="E2" s="104"/>
      <c r="F2" s="104"/>
    </row>
    <row r="3" spans="2:7" x14ac:dyDescent="0.2">
      <c r="B3" s="104" t="s">
        <v>137</v>
      </c>
      <c r="C3" s="104"/>
      <c r="D3" s="104"/>
      <c r="E3" s="104"/>
      <c r="F3" s="104"/>
    </row>
    <row r="4" spans="2:7" x14ac:dyDescent="0.2">
      <c r="B4" s="104" t="s">
        <v>87</v>
      </c>
      <c r="C4" s="104"/>
      <c r="D4" s="104"/>
      <c r="E4" s="104"/>
      <c r="F4" s="104"/>
    </row>
    <row r="6" spans="2:7" ht="19.5" customHeight="1" x14ac:dyDescent="0.2">
      <c r="B6" s="22" t="s">
        <v>32</v>
      </c>
      <c r="C6" s="22" t="s">
        <v>33</v>
      </c>
      <c r="D6" s="22" t="s">
        <v>49</v>
      </c>
      <c r="E6" s="74" t="s">
        <v>96</v>
      </c>
      <c r="F6" s="74" t="s">
        <v>59</v>
      </c>
    </row>
    <row r="7" spans="2:7" ht="15" customHeight="1" x14ac:dyDescent="0.2">
      <c r="B7" s="23">
        <v>1</v>
      </c>
      <c r="C7" s="24" t="s">
        <v>82</v>
      </c>
      <c r="D7" s="25">
        <v>4097360359.2799997</v>
      </c>
      <c r="E7" s="75">
        <v>18.275794525750307</v>
      </c>
      <c r="F7" s="75">
        <v>18.275794525750307</v>
      </c>
      <c r="G7" s="15"/>
    </row>
    <row r="8" spans="2:7" ht="15" customHeight="1" x14ac:dyDescent="0.2">
      <c r="B8" s="23">
        <v>2</v>
      </c>
      <c r="C8" s="26" t="s">
        <v>89</v>
      </c>
      <c r="D8" s="25">
        <v>4016435280.9199996</v>
      </c>
      <c r="E8" s="75">
        <v>17.914837720782462</v>
      </c>
      <c r="F8" s="75">
        <v>36.190632246532772</v>
      </c>
      <c r="G8" s="15"/>
    </row>
    <row r="9" spans="2:7" ht="15" customHeight="1" x14ac:dyDescent="0.2">
      <c r="B9" s="23">
        <v>3</v>
      </c>
      <c r="C9" s="26" t="s">
        <v>88</v>
      </c>
      <c r="D9" s="25">
        <v>3758810097.3000002</v>
      </c>
      <c r="E9" s="75">
        <v>16.765730854984319</v>
      </c>
      <c r="F9" s="75">
        <v>52.956363101517091</v>
      </c>
      <c r="G9" s="15"/>
    </row>
    <row r="10" spans="2:7" ht="15" customHeight="1" x14ac:dyDescent="0.2">
      <c r="B10" s="23">
        <v>4</v>
      </c>
      <c r="C10" s="26" t="s">
        <v>105</v>
      </c>
      <c r="D10" s="25">
        <v>2200524372.3200002</v>
      </c>
      <c r="E10" s="75">
        <v>9.8151804457084459</v>
      </c>
      <c r="F10" s="75">
        <v>62.771543547225534</v>
      </c>
      <c r="G10" s="15"/>
    </row>
    <row r="11" spans="2:7" ht="15" customHeight="1" x14ac:dyDescent="0.2">
      <c r="B11" s="23">
        <v>5</v>
      </c>
      <c r="C11" s="26" t="s">
        <v>106</v>
      </c>
      <c r="D11" s="25">
        <v>1787999719.3099999</v>
      </c>
      <c r="E11" s="75">
        <v>7.9751626942451557</v>
      </c>
      <c r="F11" s="75">
        <v>70.74670624147069</v>
      </c>
      <c r="G11" s="15"/>
    </row>
    <row r="12" spans="2:7" ht="15" customHeight="1" x14ac:dyDescent="0.2">
      <c r="B12" s="23">
        <v>6</v>
      </c>
      <c r="C12" s="26" t="s">
        <v>107</v>
      </c>
      <c r="D12" s="25">
        <v>1500350332.4499998</v>
      </c>
      <c r="E12" s="75">
        <v>6.6921363971304926</v>
      </c>
      <c r="F12" s="75">
        <v>77.438842638601187</v>
      </c>
      <c r="G12" s="15"/>
    </row>
    <row r="13" spans="2:7" ht="15" customHeight="1" x14ac:dyDescent="0.2">
      <c r="B13" s="23">
        <v>7</v>
      </c>
      <c r="C13" s="26" t="s">
        <v>90</v>
      </c>
      <c r="D13" s="25">
        <v>1089687951.79</v>
      </c>
      <c r="E13" s="75">
        <v>4.8604250927051122</v>
      </c>
      <c r="F13" s="75">
        <v>82.299267731306301</v>
      </c>
      <c r="G13" s="15"/>
    </row>
    <row r="14" spans="2:7" ht="15" customHeight="1" x14ac:dyDescent="0.2">
      <c r="B14" s="23">
        <v>8</v>
      </c>
      <c r="C14" s="26" t="s">
        <v>108</v>
      </c>
      <c r="D14" s="25">
        <v>718622666.77999997</v>
      </c>
      <c r="E14" s="75">
        <v>3.2053319815701662</v>
      </c>
      <c r="F14" s="75">
        <v>85.50459971287647</v>
      </c>
      <c r="G14" s="15"/>
    </row>
    <row r="15" spans="2:7" ht="15" customHeight="1" x14ac:dyDescent="0.2">
      <c r="B15" s="23">
        <v>9</v>
      </c>
      <c r="C15" s="26" t="s">
        <v>75</v>
      </c>
      <c r="D15" s="25">
        <v>629659577.44000006</v>
      </c>
      <c r="E15" s="75">
        <v>2.808522572929451</v>
      </c>
      <c r="F15" s="75">
        <v>88.313122285805917</v>
      </c>
      <c r="G15" s="15"/>
    </row>
    <row r="16" spans="2:7" ht="15" customHeight="1" x14ac:dyDescent="0.2">
      <c r="B16" s="23">
        <v>10</v>
      </c>
      <c r="C16" s="26" t="s">
        <v>109</v>
      </c>
      <c r="D16" s="25">
        <v>359833121.03999996</v>
      </c>
      <c r="E16" s="75">
        <v>1.6049933632984321</v>
      </c>
      <c r="F16" s="75">
        <v>89.918115649104351</v>
      </c>
      <c r="G16" s="15"/>
    </row>
    <row r="17" spans="2:7" ht="15" customHeight="1" x14ac:dyDescent="0.2">
      <c r="B17" s="23">
        <v>11</v>
      </c>
      <c r="C17" s="26" t="s">
        <v>83</v>
      </c>
      <c r="D17" s="25">
        <v>273537532.06000006</v>
      </c>
      <c r="E17" s="75">
        <v>1.2200820266362555</v>
      </c>
      <c r="F17" s="75">
        <v>91.138197675740599</v>
      </c>
      <c r="G17" s="15"/>
    </row>
    <row r="18" spans="2:7" ht="15" customHeight="1" x14ac:dyDescent="0.2">
      <c r="B18" s="23">
        <v>12</v>
      </c>
      <c r="C18" s="26" t="s">
        <v>111</v>
      </c>
      <c r="D18" s="25">
        <v>204804428.16</v>
      </c>
      <c r="E18" s="75">
        <v>0.91350609143728678</v>
      </c>
      <c r="F18" s="75">
        <v>92.051703767177884</v>
      </c>
      <c r="G18" s="15"/>
    </row>
    <row r="19" spans="2:7" ht="15" customHeight="1" x14ac:dyDescent="0.2">
      <c r="B19" s="23">
        <v>13</v>
      </c>
      <c r="C19" s="26" t="s">
        <v>114</v>
      </c>
      <c r="D19" s="25">
        <v>204010579.95999998</v>
      </c>
      <c r="E19" s="75">
        <v>0.90996522480226461</v>
      </c>
      <c r="F19" s="75">
        <v>92.961668991980147</v>
      </c>
      <c r="G19" s="15"/>
    </row>
    <row r="20" spans="2:7" ht="15" customHeight="1" x14ac:dyDescent="0.2">
      <c r="B20" s="23">
        <v>14</v>
      </c>
      <c r="C20" s="26" t="s">
        <v>110</v>
      </c>
      <c r="D20" s="25">
        <v>187024575.03999999</v>
      </c>
      <c r="E20" s="75">
        <v>0.83420114536799839</v>
      </c>
      <c r="F20" s="75">
        <v>93.795870137348146</v>
      </c>
      <c r="G20" s="15"/>
    </row>
    <row r="21" spans="2:7" ht="15" customHeight="1" x14ac:dyDescent="0.2">
      <c r="B21" s="23">
        <v>15</v>
      </c>
      <c r="C21" s="26" t="s">
        <v>113</v>
      </c>
      <c r="D21" s="25">
        <v>162760671.76999998</v>
      </c>
      <c r="E21" s="75">
        <v>0.72597485534914241</v>
      </c>
      <c r="F21" s="75">
        <v>94.521844992697282</v>
      </c>
      <c r="G21" s="15"/>
    </row>
    <row r="22" spans="2:7" ht="15" customHeight="1" x14ac:dyDescent="0.2">
      <c r="B22" s="23">
        <v>16</v>
      </c>
      <c r="C22" s="26" t="s">
        <v>76</v>
      </c>
      <c r="D22" s="25">
        <v>143195496.38999999</v>
      </c>
      <c r="E22" s="75">
        <v>0.63870668907831396</v>
      </c>
      <c r="F22" s="75">
        <v>95.160551681775601</v>
      </c>
      <c r="G22" s="15"/>
    </row>
    <row r="23" spans="2:7" ht="15" customHeight="1" x14ac:dyDescent="0.2">
      <c r="B23" s="23">
        <v>17</v>
      </c>
      <c r="C23" s="26" t="s">
        <v>126</v>
      </c>
      <c r="D23" s="25">
        <v>135797827.76999998</v>
      </c>
      <c r="E23" s="75">
        <v>0.60571025727496919</v>
      </c>
      <c r="F23" s="75">
        <v>95.766261939050565</v>
      </c>
      <c r="G23" s="15"/>
    </row>
    <row r="24" spans="2:7" ht="15" customHeight="1" x14ac:dyDescent="0.2">
      <c r="B24" s="23">
        <v>18</v>
      </c>
      <c r="C24" s="26" t="s">
        <v>115</v>
      </c>
      <c r="D24" s="25">
        <v>134649210.19</v>
      </c>
      <c r="E24" s="75">
        <v>0.60058698349867057</v>
      </c>
      <c r="F24" s="75">
        <v>96.366848922549238</v>
      </c>
      <c r="G24" s="15"/>
    </row>
    <row r="25" spans="2:7" ht="15" customHeight="1" x14ac:dyDescent="0.2">
      <c r="B25" s="23">
        <v>19</v>
      </c>
      <c r="C25" s="26" t="s">
        <v>116</v>
      </c>
      <c r="D25" s="25">
        <v>124898656.52000001</v>
      </c>
      <c r="E25" s="75">
        <v>0.55709578434611817</v>
      </c>
      <c r="F25" s="75">
        <v>96.923944706895355</v>
      </c>
      <c r="G25" s="15"/>
    </row>
    <row r="26" spans="2:7" ht="15" customHeight="1" x14ac:dyDescent="0.2">
      <c r="B26" s="23">
        <v>20</v>
      </c>
      <c r="C26" s="26" t="s">
        <v>117</v>
      </c>
      <c r="D26" s="25">
        <v>123907798.41</v>
      </c>
      <c r="E26" s="75">
        <v>0.55267617815221337</v>
      </c>
      <c r="F26" s="75">
        <v>97.476620885047566</v>
      </c>
      <c r="G26" s="15"/>
    </row>
    <row r="27" spans="2:7" ht="15" customHeight="1" x14ac:dyDescent="0.2">
      <c r="B27" s="23">
        <v>21</v>
      </c>
      <c r="C27" s="26" t="s">
        <v>78</v>
      </c>
      <c r="D27" s="25">
        <v>118947967.13</v>
      </c>
      <c r="E27" s="75">
        <v>0.53055343340744865</v>
      </c>
      <c r="F27" s="75">
        <v>98.007174318455014</v>
      </c>
      <c r="G27" s="15"/>
    </row>
    <row r="28" spans="2:7" ht="15" customHeight="1" x14ac:dyDescent="0.2">
      <c r="B28" s="23">
        <v>22</v>
      </c>
      <c r="C28" s="26" t="s">
        <v>85</v>
      </c>
      <c r="D28" s="25">
        <v>104834929.98</v>
      </c>
      <c r="E28" s="75">
        <v>0.4676038891957689</v>
      </c>
      <c r="F28" s="75">
        <v>98.474778207650786</v>
      </c>
      <c r="G28" s="15"/>
    </row>
    <row r="29" spans="2:7" ht="15" customHeight="1" x14ac:dyDescent="0.2">
      <c r="B29" s="23">
        <v>23</v>
      </c>
      <c r="C29" s="26" t="s">
        <v>112</v>
      </c>
      <c r="D29" s="25">
        <v>73518591.449999988</v>
      </c>
      <c r="E29" s="75">
        <v>0.32792104021792368</v>
      </c>
      <c r="F29" s="75">
        <v>98.802699247868716</v>
      </c>
      <c r="G29" s="15"/>
    </row>
    <row r="30" spans="2:7" ht="15" customHeight="1" x14ac:dyDescent="0.2">
      <c r="B30" s="23">
        <v>24</v>
      </c>
      <c r="C30" s="26" t="s">
        <v>119</v>
      </c>
      <c r="D30" s="25">
        <v>69522659.930000007</v>
      </c>
      <c r="E30" s="75">
        <v>0.31009765711394854</v>
      </c>
      <c r="F30" s="75">
        <v>99.112796904982659</v>
      </c>
      <c r="G30" s="15"/>
    </row>
    <row r="31" spans="2:7" ht="15" customHeight="1" x14ac:dyDescent="0.2">
      <c r="B31" s="23">
        <v>25</v>
      </c>
      <c r="C31" s="26" t="s">
        <v>118</v>
      </c>
      <c r="D31" s="25">
        <v>51346035.379999995</v>
      </c>
      <c r="E31" s="75">
        <v>0.22902295869374839</v>
      </c>
      <c r="F31" s="75">
        <v>99.341819863676406</v>
      </c>
      <c r="G31" s="15"/>
    </row>
    <row r="32" spans="2:7" ht="15" customHeight="1" x14ac:dyDescent="0.2">
      <c r="B32" s="23">
        <v>26</v>
      </c>
      <c r="C32" s="26" t="s">
        <v>104</v>
      </c>
      <c r="D32" s="25">
        <v>42934585.050000004</v>
      </c>
      <c r="E32" s="75">
        <v>0.1915046726717575</v>
      </c>
      <c r="F32" s="75">
        <v>99.533324536348161</v>
      </c>
      <c r="G32" s="15"/>
    </row>
    <row r="33" spans="2:7" ht="15" customHeight="1" x14ac:dyDescent="0.2">
      <c r="B33" s="23">
        <v>27</v>
      </c>
      <c r="C33" s="26" t="s">
        <v>123</v>
      </c>
      <c r="D33" s="25">
        <v>29702003.539999999</v>
      </c>
      <c r="E33" s="75">
        <v>0.13248229740660045</v>
      </c>
      <c r="F33" s="75">
        <v>99.665806833754758</v>
      </c>
      <c r="G33" s="15"/>
    </row>
    <row r="34" spans="2:7" ht="15" customHeight="1" x14ac:dyDescent="0.2">
      <c r="B34" s="23">
        <v>28</v>
      </c>
      <c r="C34" s="26" t="s">
        <v>124</v>
      </c>
      <c r="D34" s="25">
        <v>29199234.060000002</v>
      </c>
      <c r="E34" s="75">
        <v>0.13023975320628683</v>
      </c>
      <c r="F34" s="75">
        <v>99.79604658696104</v>
      </c>
      <c r="G34" s="15"/>
    </row>
    <row r="35" spans="2:7" ht="15" customHeight="1" x14ac:dyDescent="0.2">
      <c r="B35" s="23">
        <v>29</v>
      </c>
      <c r="C35" s="26" t="s">
        <v>120</v>
      </c>
      <c r="D35" s="25">
        <v>18455005.060000002</v>
      </c>
      <c r="E35" s="75">
        <v>8.2316381980985939E-2</v>
      </c>
      <c r="F35" s="75">
        <v>99.878362968942028</v>
      </c>
      <c r="G35" s="15"/>
    </row>
    <row r="36" spans="2:7" ht="15" customHeight="1" x14ac:dyDescent="0.2">
      <c r="B36" s="23">
        <v>30</v>
      </c>
      <c r="C36" s="26" t="s">
        <v>77</v>
      </c>
      <c r="D36" s="25">
        <v>13744555.120000001</v>
      </c>
      <c r="E36" s="75">
        <v>6.1305973406036871E-2</v>
      </c>
      <c r="F36" s="75">
        <v>99.939668942348064</v>
      </c>
      <c r="G36" s="15"/>
    </row>
    <row r="37" spans="2:7" ht="15" customHeight="1" x14ac:dyDescent="0.2">
      <c r="B37" s="23">
        <v>31</v>
      </c>
      <c r="C37" s="26" t="s">
        <v>121</v>
      </c>
      <c r="D37" s="25">
        <v>7253286.4600000009</v>
      </c>
      <c r="E37" s="75">
        <v>3.2352432140643005E-2</v>
      </c>
      <c r="F37" s="75">
        <v>99.972021374488705</v>
      </c>
      <c r="G37" s="15"/>
    </row>
    <row r="38" spans="2:7" ht="15" customHeight="1" x14ac:dyDescent="0.2">
      <c r="B38" s="23">
        <v>32</v>
      </c>
      <c r="C38" s="26" t="s">
        <v>122</v>
      </c>
      <c r="D38" s="25">
        <v>4725683.5500000007</v>
      </c>
      <c r="E38" s="75">
        <v>2.1078356302713562E-2</v>
      </c>
      <c r="F38" s="75">
        <v>99.993099730791414</v>
      </c>
      <c r="G38" s="15"/>
    </row>
    <row r="39" spans="2:7" ht="15" customHeight="1" x14ac:dyDescent="0.2">
      <c r="B39" s="23">
        <v>33</v>
      </c>
      <c r="C39" s="26" t="s">
        <v>127</v>
      </c>
      <c r="D39" s="25">
        <v>1547012.88</v>
      </c>
      <c r="E39" s="75">
        <v>6.9002692085734455E-3</v>
      </c>
      <c r="F39" s="75">
        <v>99.999999999999986</v>
      </c>
      <c r="G39" s="15"/>
    </row>
    <row r="40" spans="2:7" x14ac:dyDescent="0.2">
      <c r="B40" s="93"/>
      <c r="C40" s="94" t="s">
        <v>21</v>
      </c>
      <c r="D40" s="95">
        <v>22419601804.489998</v>
      </c>
      <c r="E40" s="78">
        <v>100</v>
      </c>
      <c r="F40" s="81"/>
      <c r="G40" s="15"/>
    </row>
    <row r="41" spans="2:7" ht="17.25" customHeight="1" x14ac:dyDescent="0.2">
      <c r="B41" s="64" t="s">
        <v>103</v>
      </c>
      <c r="C41" s="65"/>
      <c r="D41" s="65"/>
      <c r="E41" s="76"/>
      <c r="G41" s="15"/>
    </row>
    <row r="42" spans="2:7" x14ac:dyDescent="0.2">
      <c r="B42" s="3"/>
    </row>
    <row r="43" spans="2:7" x14ac:dyDescent="0.2">
      <c r="B43" s="3"/>
    </row>
    <row r="44" spans="2:7" x14ac:dyDescent="0.2">
      <c r="B44" s="3"/>
    </row>
    <row r="45" spans="2:7" x14ac:dyDescent="0.2">
      <c r="B45" s="3"/>
      <c r="G45" s="2"/>
    </row>
    <row r="46" spans="2:7" x14ac:dyDescent="0.2">
      <c r="B46" s="3"/>
    </row>
    <row r="47" spans="2:7" x14ac:dyDescent="0.2">
      <c r="B47" s="3"/>
    </row>
    <row r="48" spans="2:7" x14ac:dyDescent="0.2">
      <c r="B48" s="3"/>
    </row>
    <row r="49" spans="2:6" x14ac:dyDescent="0.2">
      <c r="B49" s="3"/>
    </row>
    <row r="50" spans="2:6" x14ac:dyDescent="0.2">
      <c r="B50" s="3"/>
    </row>
    <row r="51" spans="2:6" x14ac:dyDescent="0.2">
      <c r="B51" s="3"/>
    </row>
    <row r="52" spans="2:6" x14ac:dyDescent="0.2">
      <c r="B52" s="3"/>
    </row>
    <row r="53" spans="2:6" x14ac:dyDescent="0.2">
      <c r="B53" s="3"/>
    </row>
    <row r="54" spans="2:6" x14ac:dyDescent="0.2">
      <c r="B54" s="3"/>
    </row>
    <row r="55" spans="2:6" x14ac:dyDescent="0.2">
      <c r="B55" s="3"/>
    </row>
    <row r="56" spans="2:6" x14ac:dyDescent="0.2">
      <c r="B56" s="3"/>
    </row>
    <row r="57" spans="2:6" x14ac:dyDescent="0.2">
      <c r="B57" s="3"/>
    </row>
    <row r="58" spans="2:6" x14ac:dyDescent="0.2">
      <c r="B58" s="3"/>
    </row>
    <row r="59" spans="2:6" x14ac:dyDescent="0.2">
      <c r="B59" s="3"/>
    </row>
    <row r="60" spans="2:6" x14ac:dyDescent="0.2">
      <c r="B60" s="3"/>
    </row>
    <row r="61" spans="2:6" x14ac:dyDescent="0.2">
      <c r="B61" s="3"/>
    </row>
    <row r="62" spans="2:6" x14ac:dyDescent="0.2">
      <c r="B62" s="3"/>
    </row>
    <row r="63" spans="2:6" x14ac:dyDescent="0.2">
      <c r="B63" s="3"/>
    </row>
    <row r="64" spans="2:6" ht="20.25" x14ac:dyDescent="0.3">
      <c r="B64" s="103" t="s">
        <v>42</v>
      </c>
      <c r="C64" s="103"/>
      <c r="D64" s="103"/>
      <c r="E64" s="103"/>
      <c r="F64" s="103"/>
    </row>
    <row r="65" spans="1:8" x14ac:dyDescent="0.2">
      <c r="B65" s="104" t="s">
        <v>84</v>
      </c>
      <c r="C65" s="104"/>
      <c r="D65" s="104"/>
      <c r="E65" s="104"/>
      <c r="F65" s="104"/>
    </row>
    <row r="66" spans="1:8" x14ac:dyDescent="0.2">
      <c r="B66" s="104" t="s">
        <v>128</v>
      </c>
      <c r="C66" s="104"/>
      <c r="D66" s="104"/>
      <c r="E66" s="104"/>
      <c r="F66" s="104"/>
    </row>
    <row r="67" spans="1:8" x14ac:dyDescent="0.2">
      <c r="B67" s="104" t="s">
        <v>87</v>
      </c>
      <c r="C67" s="104"/>
      <c r="D67" s="104"/>
      <c r="E67" s="104"/>
      <c r="F67" s="104"/>
    </row>
    <row r="69" spans="1:8" ht="18" customHeight="1" x14ac:dyDescent="0.2">
      <c r="B69" s="22" t="s">
        <v>32</v>
      </c>
      <c r="C69" s="22" t="s">
        <v>33</v>
      </c>
      <c r="D69" s="22" t="s">
        <v>49</v>
      </c>
      <c r="E69" s="74" t="s">
        <v>96</v>
      </c>
      <c r="F69" s="74" t="s">
        <v>59</v>
      </c>
    </row>
    <row r="70" spans="1:8" ht="15" customHeight="1" x14ac:dyDescent="0.2">
      <c r="A70" s="66" t="s">
        <v>141</v>
      </c>
      <c r="B70" s="23">
        <v>1</v>
      </c>
      <c r="C70" s="24" t="s">
        <v>82</v>
      </c>
      <c r="D70" s="25">
        <v>2166890598.6099997</v>
      </c>
      <c r="E70" s="75">
        <v>19.401839950242859</v>
      </c>
      <c r="F70" s="75">
        <v>19.401839950242859</v>
      </c>
      <c r="H70" s="66" t="s">
        <v>23</v>
      </c>
    </row>
    <row r="71" spans="1:8" ht="15" customHeight="1" x14ac:dyDescent="0.2">
      <c r="A71" s="66" t="s">
        <v>142</v>
      </c>
      <c r="B71" s="23">
        <v>2</v>
      </c>
      <c r="C71" s="26" t="s">
        <v>89</v>
      </c>
      <c r="D71" s="25">
        <v>1963262754.2999997</v>
      </c>
      <c r="E71" s="75">
        <v>17.578603074671065</v>
      </c>
      <c r="F71" s="75">
        <v>36.980443024913924</v>
      </c>
      <c r="H71" s="66" t="s">
        <v>23</v>
      </c>
    </row>
    <row r="72" spans="1:8" ht="15" customHeight="1" x14ac:dyDescent="0.2">
      <c r="A72" s="66" t="s">
        <v>143</v>
      </c>
      <c r="B72" s="23">
        <v>3</v>
      </c>
      <c r="C72" s="26" t="s">
        <v>88</v>
      </c>
      <c r="D72" s="25">
        <v>1793623392.8500001</v>
      </c>
      <c r="E72" s="75">
        <v>16.059691255945385</v>
      </c>
      <c r="F72" s="75">
        <v>53.040134280859306</v>
      </c>
      <c r="H72" s="66" t="s">
        <v>23</v>
      </c>
    </row>
    <row r="73" spans="1:8" ht="15" customHeight="1" x14ac:dyDescent="0.2">
      <c r="A73" s="66" t="s">
        <v>144</v>
      </c>
      <c r="B73" s="23">
        <v>4</v>
      </c>
      <c r="C73" s="26" t="s">
        <v>105</v>
      </c>
      <c r="D73" s="25">
        <v>1078847355.3100002</v>
      </c>
      <c r="E73" s="75">
        <v>9.6597510422974135</v>
      </c>
      <c r="F73" s="75">
        <v>62.699885323156721</v>
      </c>
      <c r="H73" s="66" t="s">
        <v>23</v>
      </c>
    </row>
    <row r="74" spans="1:8" ht="15" customHeight="1" x14ac:dyDescent="0.2">
      <c r="A74" s="66" t="s">
        <v>145</v>
      </c>
      <c r="B74" s="23">
        <v>5</v>
      </c>
      <c r="C74" s="26" t="s">
        <v>106</v>
      </c>
      <c r="D74" s="25">
        <v>845054572.30999982</v>
      </c>
      <c r="E74" s="75">
        <v>7.5664242448127652</v>
      </c>
      <c r="F74" s="75">
        <v>70.266309567969486</v>
      </c>
      <c r="H74" s="66" t="s">
        <v>23</v>
      </c>
    </row>
    <row r="75" spans="1:8" ht="15" customHeight="1" x14ac:dyDescent="0.2">
      <c r="A75" s="66" t="s">
        <v>146</v>
      </c>
      <c r="B75" s="23">
        <v>6</v>
      </c>
      <c r="C75" s="26" t="s">
        <v>107</v>
      </c>
      <c r="D75" s="25">
        <v>712926605.37</v>
      </c>
      <c r="E75" s="75">
        <v>6.3833808234396283</v>
      </c>
      <c r="F75" s="75">
        <v>76.649690391409109</v>
      </c>
      <c r="H75" s="66" t="s">
        <v>23</v>
      </c>
    </row>
    <row r="76" spans="1:8" ht="15" customHeight="1" x14ac:dyDescent="0.2">
      <c r="A76" s="66" t="s">
        <v>147</v>
      </c>
      <c r="B76" s="23">
        <v>7</v>
      </c>
      <c r="C76" s="26" t="s">
        <v>90</v>
      </c>
      <c r="D76" s="25">
        <v>552585467.08999991</v>
      </c>
      <c r="E76" s="75">
        <v>4.9477231560226009</v>
      </c>
      <c r="F76" s="75">
        <v>81.597413547431714</v>
      </c>
      <c r="H76" s="66" t="s">
        <v>23</v>
      </c>
    </row>
    <row r="77" spans="1:8" ht="15" customHeight="1" x14ac:dyDescent="0.2">
      <c r="A77" s="66" t="s">
        <v>148</v>
      </c>
      <c r="B77" s="23">
        <v>8</v>
      </c>
      <c r="C77" s="26" t="s">
        <v>108</v>
      </c>
      <c r="D77" s="25">
        <v>371791919.25</v>
      </c>
      <c r="E77" s="75">
        <v>3.3289393182606188</v>
      </c>
      <c r="F77" s="75">
        <v>84.926352865692337</v>
      </c>
      <c r="H77" s="66" t="s">
        <v>23</v>
      </c>
    </row>
    <row r="78" spans="1:8" ht="15" customHeight="1" x14ac:dyDescent="0.2">
      <c r="A78" s="66" t="s">
        <v>149</v>
      </c>
      <c r="B78" s="23">
        <v>9</v>
      </c>
      <c r="C78" s="26" t="s">
        <v>75</v>
      </c>
      <c r="D78" s="25">
        <v>291001682.47000003</v>
      </c>
      <c r="E78" s="75">
        <v>2.6055621230513739</v>
      </c>
      <c r="F78" s="75">
        <v>87.531914988743708</v>
      </c>
      <c r="H78" s="66" t="s">
        <v>23</v>
      </c>
    </row>
    <row r="79" spans="1:8" ht="15" customHeight="1" x14ac:dyDescent="0.2">
      <c r="A79" s="66" t="s">
        <v>150</v>
      </c>
      <c r="B79" s="23">
        <v>10</v>
      </c>
      <c r="C79" s="26" t="s">
        <v>109</v>
      </c>
      <c r="D79" s="25">
        <v>196211528.72</v>
      </c>
      <c r="E79" s="75">
        <v>1.7568328918220042</v>
      </c>
      <c r="F79" s="75">
        <v>89.288747880565708</v>
      </c>
      <c r="H79" s="66" t="s">
        <v>23</v>
      </c>
    </row>
    <row r="80" spans="1:8" ht="15" customHeight="1" x14ac:dyDescent="0.2">
      <c r="A80" s="66" t="s">
        <v>151</v>
      </c>
      <c r="B80" s="23">
        <v>11</v>
      </c>
      <c r="C80" s="26" t="s">
        <v>83</v>
      </c>
      <c r="D80" s="25">
        <v>146373168.43000007</v>
      </c>
      <c r="E80" s="75">
        <v>1.3105916785602949</v>
      </c>
      <c r="F80" s="75">
        <v>90.599339559126008</v>
      </c>
      <c r="H80" s="66" t="s">
        <v>23</v>
      </c>
    </row>
    <row r="81" spans="1:8" ht="15" customHeight="1" x14ac:dyDescent="0.2">
      <c r="A81" s="66" t="s">
        <v>152</v>
      </c>
      <c r="B81" s="23">
        <v>12</v>
      </c>
      <c r="C81" s="26" t="s">
        <v>111</v>
      </c>
      <c r="D81" s="25">
        <v>109916732.53999999</v>
      </c>
      <c r="E81" s="75">
        <v>0.98416913800942529</v>
      </c>
      <c r="F81" s="75">
        <v>91.583508697135429</v>
      </c>
      <c r="H81" s="66" t="s">
        <v>23</v>
      </c>
    </row>
    <row r="82" spans="1:8" ht="15" customHeight="1" x14ac:dyDescent="0.2">
      <c r="A82" s="66" t="s">
        <v>153</v>
      </c>
      <c r="B82" s="23">
        <v>13</v>
      </c>
      <c r="C82" s="26" t="s">
        <v>114</v>
      </c>
      <c r="D82" s="25">
        <v>103772153.95999999</v>
      </c>
      <c r="E82" s="75">
        <v>0.92915199489785139</v>
      </c>
      <c r="F82" s="75">
        <v>92.512660692033279</v>
      </c>
      <c r="H82" s="66" t="s">
        <v>23</v>
      </c>
    </row>
    <row r="83" spans="1:8" ht="15" customHeight="1" x14ac:dyDescent="0.2">
      <c r="A83" s="66" t="s">
        <v>154</v>
      </c>
      <c r="B83" s="23">
        <v>14</v>
      </c>
      <c r="C83" s="26" t="s">
        <v>110</v>
      </c>
      <c r="D83" s="25">
        <v>88401598.319999993</v>
      </c>
      <c r="E83" s="75">
        <v>0.79152757552712683</v>
      </c>
      <c r="F83" s="75">
        <v>93.304188267560406</v>
      </c>
      <c r="H83" s="66" t="s">
        <v>23</v>
      </c>
    </row>
    <row r="84" spans="1:8" ht="15" customHeight="1" x14ac:dyDescent="0.2">
      <c r="A84" s="66" t="s">
        <v>155</v>
      </c>
      <c r="B84" s="23">
        <v>15</v>
      </c>
      <c r="C84" s="26" t="s">
        <v>113</v>
      </c>
      <c r="D84" s="25">
        <v>85387782.019999996</v>
      </c>
      <c r="E84" s="75">
        <v>0.76454255767272195</v>
      </c>
      <c r="F84" s="75">
        <v>94.068730825233132</v>
      </c>
      <c r="H84" s="66" t="s">
        <v>23</v>
      </c>
    </row>
    <row r="85" spans="1:8" ht="15" customHeight="1" x14ac:dyDescent="0.2">
      <c r="A85" s="66" t="s">
        <v>156</v>
      </c>
      <c r="B85" s="23">
        <v>16</v>
      </c>
      <c r="C85" s="26" t="s">
        <v>117</v>
      </c>
      <c r="D85" s="25">
        <v>81234104.179999992</v>
      </c>
      <c r="E85" s="75">
        <v>0.72735148180195752</v>
      </c>
      <c r="F85" s="75">
        <v>94.796082307035093</v>
      </c>
      <c r="H85" s="66" t="s">
        <v>23</v>
      </c>
    </row>
    <row r="86" spans="1:8" ht="15" customHeight="1" x14ac:dyDescent="0.2">
      <c r="A86" s="66" t="s">
        <v>157</v>
      </c>
      <c r="B86" s="23">
        <v>17</v>
      </c>
      <c r="C86" s="26" t="s">
        <v>115</v>
      </c>
      <c r="D86" s="25">
        <v>74628545.819999993</v>
      </c>
      <c r="E86" s="75">
        <v>0.66820683178366891</v>
      </c>
      <c r="F86" s="75">
        <v>95.464289138818756</v>
      </c>
      <c r="H86" s="66" t="s">
        <v>23</v>
      </c>
    </row>
    <row r="87" spans="1:8" ht="15" customHeight="1" x14ac:dyDescent="0.2">
      <c r="A87" s="66" t="s">
        <v>158</v>
      </c>
      <c r="B87" s="23">
        <v>18</v>
      </c>
      <c r="C87" s="26" t="s">
        <v>76</v>
      </c>
      <c r="D87" s="25">
        <v>71937407.230000004</v>
      </c>
      <c r="E87" s="75">
        <v>0.644110995916092</v>
      </c>
      <c r="F87" s="75">
        <v>96.10840013473485</v>
      </c>
      <c r="H87" s="66" t="s">
        <v>23</v>
      </c>
    </row>
    <row r="88" spans="1:8" ht="15" customHeight="1" x14ac:dyDescent="0.2">
      <c r="A88" s="66" t="s">
        <v>159</v>
      </c>
      <c r="B88" s="23">
        <v>19</v>
      </c>
      <c r="C88" s="26" t="s">
        <v>126</v>
      </c>
      <c r="D88" s="25">
        <v>68795772.159999996</v>
      </c>
      <c r="E88" s="75">
        <v>0.61598151819843039</v>
      </c>
      <c r="F88" s="75">
        <v>96.724381652933275</v>
      </c>
      <c r="H88" s="66" t="s">
        <v>23</v>
      </c>
    </row>
    <row r="89" spans="1:8" ht="15" customHeight="1" x14ac:dyDescent="0.2">
      <c r="A89" s="66" t="s">
        <v>160</v>
      </c>
      <c r="B89" s="23">
        <v>20</v>
      </c>
      <c r="C89" s="26" t="s">
        <v>78</v>
      </c>
      <c r="D89" s="25">
        <v>60917519.409999996</v>
      </c>
      <c r="E89" s="75">
        <v>0.54544145538164057</v>
      </c>
      <c r="F89" s="75">
        <v>97.26982310831491</v>
      </c>
      <c r="H89" s="66" t="s">
        <v>23</v>
      </c>
    </row>
    <row r="90" spans="1:8" ht="15" customHeight="1" x14ac:dyDescent="0.2">
      <c r="A90" s="66" t="s">
        <v>161</v>
      </c>
      <c r="B90" s="23">
        <v>21</v>
      </c>
      <c r="C90" s="26" t="s">
        <v>116</v>
      </c>
      <c r="D90" s="25">
        <v>59319792.990000002</v>
      </c>
      <c r="E90" s="75">
        <v>0.53113578055661748</v>
      </c>
      <c r="F90" s="75">
        <v>97.80095888887152</v>
      </c>
      <c r="H90" s="66" t="s">
        <v>23</v>
      </c>
    </row>
    <row r="91" spans="1:8" ht="15" customHeight="1" x14ac:dyDescent="0.2">
      <c r="A91" s="66" t="s">
        <v>162</v>
      </c>
      <c r="B91" s="23">
        <v>22</v>
      </c>
      <c r="C91" s="26" t="s">
        <v>85</v>
      </c>
      <c r="D91" s="25">
        <v>56875945.150000006</v>
      </c>
      <c r="E91" s="75">
        <v>0.50925412917798207</v>
      </c>
      <c r="F91" s="75">
        <v>98.310213018049495</v>
      </c>
      <c r="H91" s="66" t="s">
        <v>23</v>
      </c>
    </row>
    <row r="92" spans="1:8" ht="15" customHeight="1" x14ac:dyDescent="0.2">
      <c r="A92" s="66" t="s">
        <v>163</v>
      </c>
      <c r="B92" s="23">
        <v>23</v>
      </c>
      <c r="C92" s="26" t="s">
        <v>112</v>
      </c>
      <c r="D92" s="25">
        <v>45471681.169999994</v>
      </c>
      <c r="E92" s="75">
        <v>0.40714297292846291</v>
      </c>
      <c r="F92" s="75">
        <v>98.717355990977964</v>
      </c>
      <c r="H92" s="66" t="s">
        <v>23</v>
      </c>
    </row>
    <row r="93" spans="1:8" ht="15" customHeight="1" x14ac:dyDescent="0.2">
      <c r="A93" s="66" t="s">
        <v>164</v>
      </c>
      <c r="B93" s="23">
        <v>24</v>
      </c>
      <c r="C93" s="26" t="s">
        <v>119</v>
      </c>
      <c r="D93" s="25">
        <v>34944217.859999999</v>
      </c>
      <c r="E93" s="75">
        <v>0.31288248817962694</v>
      </c>
      <c r="F93" s="75">
        <v>99.030238479157589</v>
      </c>
      <c r="H93" s="66" t="s">
        <v>23</v>
      </c>
    </row>
    <row r="94" spans="1:8" ht="15" customHeight="1" x14ac:dyDescent="0.2">
      <c r="A94" s="66" t="s">
        <v>165</v>
      </c>
      <c r="B94" s="23">
        <v>25</v>
      </c>
      <c r="C94" s="26" t="s">
        <v>118</v>
      </c>
      <c r="D94" s="25">
        <v>28367390.52</v>
      </c>
      <c r="E94" s="75">
        <v>0.25399508910515822</v>
      </c>
      <c r="F94" s="75">
        <v>99.284233568262749</v>
      </c>
      <c r="H94" s="66" t="s">
        <v>23</v>
      </c>
    </row>
    <row r="95" spans="1:8" ht="15" customHeight="1" x14ac:dyDescent="0.2">
      <c r="A95" s="66" t="s">
        <v>166</v>
      </c>
      <c r="B95" s="23">
        <v>26</v>
      </c>
      <c r="C95" s="26" t="s">
        <v>104</v>
      </c>
      <c r="D95" s="25">
        <v>22775693.390000004</v>
      </c>
      <c r="E95" s="75">
        <v>0.20392831931249539</v>
      </c>
      <c r="F95" s="75">
        <v>99.488161887575245</v>
      </c>
      <c r="H95" s="66" t="s">
        <v>23</v>
      </c>
    </row>
    <row r="96" spans="1:8" ht="15" customHeight="1" x14ac:dyDescent="0.2">
      <c r="A96" s="66" t="s">
        <v>167</v>
      </c>
      <c r="B96" s="23">
        <v>27</v>
      </c>
      <c r="C96" s="26" t="s">
        <v>124</v>
      </c>
      <c r="D96" s="25">
        <v>17398898.280000001</v>
      </c>
      <c r="E96" s="75">
        <v>0.15578573277103053</v>
      </c>
      <c r="F96" s="75">
        <v>99.643947620346282</v>
      </c>
      <c r="H96" s="66" t="s">
        <v>23</v>
      </c>
    </row>
    <row r="97" spans="1:8" ht="15" customHeight="1" x14ac:dyDescent="0.2">
      <c r="A97" s="66" t="s">
        <v>168</v>
      </c>
      <c r="B97" s="23">
        <v>28</v>
      </c>
      <c r="C97" s="26" t="s">
        <v>123</v>
      </c>
      <c r="D97" s="25">
        <v>15409389.109999999</v>
      </c>
      <c r="E97" s="75">
        <v>0.13797212532788528</v>
      </c>
      <c r="F97" s="75">
        <v>99.781919745674173</v>
      </c>
      <c r="G97" s="2"/>
      <c r="H97" s="66" t="s">
        <v>23</v>
      </c>
    </row>
    <row r="98" spans="1:8" ht="15" customHeight="1" x14ac:dyDescent="0.2">
      <c r="A98" s="66" t="s">
        <v>169</v>
      </c>
      <c r="B98" s="23">
        <v>29</v>
      </c>
      <c r="C98" s="26" t="s">
        <v>120</v>
      </c>
      <c r="D98" s="25">
        <v>8267491.6799999997</v>
      </c>
      <c r="E98" s="75">
        <v>7.4025218655810077E-2</v>
      </c>
      <c r="F98" s="75">
        <v>99.855944964329979</v>
      </c>
      <c r="H98" s="66" t="s">
        <v>23</v>
      </c>
    </row>
    <row r="99" spans="1:8" ht="15" customHeight="1" x14ac:dyDescent="0.2">
      <c r="A99" s="66" t="s">
        <v>170</v>
      </c>
      <c r="B99" s="23">
        <v>30</v>
      </c>
      <c r="C99" s="26" t="s">
        <v>77</v>
      </c>
      <c r="D99" s="25">
        <v>7980764.5899999999</v>
      </c>
      <c r="E99" s="75">
        <v>7.1457930250411403E-2</v>
      </c>
      <c r="F99" s="75">
        <v>99.927402894580396</v>
      </c>
      <c r="H99" s="66" t="s">
        <v>23</v>
      </c>
    </row>
    <row r="100" spans="1:8" ht="15" customHeight="1" x14ac:dyDescent="0.2">
      <c r="A100" s="66" t="s">
        <v>171</v>
      </c>
      <c r="B100" s="23">
        <v>31</v>
      </c>
      <c r="C100" s="26" t="s">
        <v>121</v>
      </c>
      <c r="D100" s="25">
        <v>4234383.6900000004</v>
      </c>
      <c r="E100" s="75">
        <v>3.7913697486157742E-2</v>
      </c>
      <c r="F100" s="75">
        <v>99.965316592066557</v>
      </c>
      <c r="H100" s="66" t="s">
        <v>23</v>
      </c>
    </row>
    <row r="101" spans="1:8" ht="15" customHeight="1" x14ac:dyDescent="0.2">
      <c r="A101" s="66" t="s">
        <v>172</v>
      </c>
      <c r="B101" s="23">
        <v>32</v>
      </c>
      <c r="C101" s="26" t="s">
        <v>122</v>
      </c>
      <c r="D101" s="25">
        <v>2613356.2000000002</v>
      </c>
      <c r="E101" s="75">
        <v>2.339939024051331E-2</v>
      </c>
      <c r="F101" s="75">
        <v>99.98871598230707</v>
      </c>
      <c r="H101" s="66" t="s">
        <v>23</v>
      </c>
    </row>
    <row r="102" spans="1:8" ht="15" customHeight="1" x14ac:dyDescent="0.2">
      <c r="A102" s="66" t="s">
        <v>173</v>
      </c>
      <c r="B102" s="23">
        <v>33</v>
      </c>
      <c r="C102" s="26" t="s">
        <v>127</v>
      </c>
      <c r="D102" s="25">
        <v>1260253.25</v>
      </c>
      <c r="E102" s="75">
        <v>1.1284017692890537E-2</v>
      </c>
      <c r="F102" s="75">
        <v>99.999999999999957</v>
      </c>
      <c r="H102" s="66" t="s">
        <v>23</v>
      </c>
    </row>
    <row r="103" spans="1:8" x14ac:dyDescent="0.2">
      <c r="A103" s="66" t="s">
        <v>21</v>
      </c>
      <c r="B103" s="109" t="s">
        <v>21</v>
      </c>
      <c r="C103" s="110"/>
      <c r="D103" s="28">
        <v>11168479918.23</v>
      </c>
      <c r="E103" s="79">
        <v>100.00000000000001</v>
      </c>
      <c r="F103" s="80"/>
    </row>
    <row r="104" spans="1:8" x14ac:dyDescent="0.2">
      <c r="A104" s="66" t="s">
        <v>138</v>
      </c>
      <c r="B104" s="39" t="s">
        <v>103</v>
      </c>
      <c r="C104" s="7"/>
    </row>
    <row r="105" spans="1:8" x14ac:dyDescent="0.2">
      <c r="A105" s="66" t="s">
        <v>138</v>
      </c>
    </row>
    <row r="106" spans="1:8" x14ac:dyDescent="0.2">
      <c r="A106" s="66" t="s">
        <v>138</v>
      </c>
    </row>
    <row r="107" spans="1:8" x14ac:dyDescent="0.2">
      <c r="A107" s="66" t="s">
        <v>138</v>
      </c>
    </row>
    <row r="108" spans="1:8" x14ac:dyDescent="0.2">
      <c r="A108" s="66" t="s">
        <v>138</v>
      </c>
    </row>
    <row r="109" spans="1:8" x14ac:dyDescent="0.2">
      <c r="A109" s="66" t="s">
        <v>138</v>
      </c>
    </row>
    <row r="110" spans="1:8" x14ac:dyDescent="0.2">
      <c r="A110" s="66" t="s">
        <v>138</v>
      </c>
    </row>
    <row r="111" spans="1:8" x14ac:dyDescent="0.2">
      <c r="A111" s="66" t="s">
        <v>138</v>
      </c>
    </row>
    <row r="112" spans="1:8" x14ac:dyDescent="0.2">
      <c r="A112" s="66" t="s">
        <v>138</v>
      </c>
    </row>
    <row r="113" spans="1:6" x14ac:dyDescent="0.2">
      <c r="A113" s="66" t="s">
        <v>138</v>
      </c>
    </row>
    <row r="114" spans="1:6" x14ac:dyDescent="0.2">
      <c r="A114" s="66" t="s">
        <v>138</v>
      </c>
    </row>
    <row r="115" spans="1:6" x14ac:dyDescent="0.2">
      <c r="A115" s="66" t="s">
        <v>138</v>
      </c>
    </row>
    <row r="116" spans="1:6" x14ac:dyDescent="0.2">
      <c r="A116" s="66" t="s">
        <v>138</v>
      </c>
    </row>
    <row r="117" spans="1:6" x14ac:dyDescent="0.2">
      <c r="A117" s="66" t="s">
        <v>138</v>
      </c>
    </row>
    <row r="118" spans="1:6" x14ac:dyDescent="0.2">
      <c r="A118" s="66" t="s">
        <v>138</v>
      </c>
    </row>
    <row r="119" spans="1:6" x14ac:dyDescent="0.2">
      <c r="A119" s="66" t="s">
        <v>138</v>
      </c>
    </row>
    <row r="120" spans="1:6" x14ac:dyDescent="0.2">
      <c r="A120" s="66" t="s">
        <v>138</v>
      </c>
    </row>
    <row r="121" spans="1:6" x14ac:dyDescent="0.2">
      <c r="A121" s="66" t="s">
        <v>138</v>
      </c>
    </row>
    <row r="122" spans="1:6" x14ac:dyDescent="0.2">
      <c r="A122" s="66" t="s">
        <v>138</v>
      </c>
    </row>
    <row r="123" spans="1:6" x14ac:dyDescent="0.2">
      <c r="A123" s="66" t="s">
        <v>138</v>
      </c>
    </row>
    <row r="124" spans="1:6" x14ac:dyDescent="0.2">
      <c r="A124" s="66" t="s">
        <v>138</v>
      </c>
    </row>
    <row r="125" spans="1:6" x14ac:dyDescent="0.2">
      <c r="A125" s="66" t="s">
        <v>138</v>
      </c>
    </row>
    <row r="126" spans="1:6" x14ac:dyDescent="0.2">
      <c r="A126" s="66" t="s">
        <v>138</v>
      </c>
    </row>
    <row r="127" spans="1:6" x14ac:dyDescent="0.2">
      <c r="A127" s="66" t="s">
        <v>138</v>
      </c>
    </row>
    <row r="128" spans="1:6" ht="20.25" x14ac:dyDescent="0.3">
      <c r="A128" s="66" t="s">
        <v>138</v>
      </c>
      <c r="B128" s="103" t="s">
        <v>42</v>
      </c>
      <c r="C128" s="103"/>
      <c r="D128" s="103"/>
      <c r="E128" s="103"/>
      <c r="F128" s="103"/>
    </row>
    <row r="129" spans="1:8" x14ac:dyDescent="0.2">
      <c r="A129" s="66" t="s">
        <v>138</v>
      </c>
      <c r="B129" s="104" t="s">
        <v>84</v>
      </c>
      <c r="C129" s="104"/>
      <c r="D129" s="104"/>
      <c r="E129" s="104"/>
      <c r="F129" s="104"/>
    </row>
    <row r="130" spans="1:8" x14ac:dyDescent="0.2">
      <c r="A130" s="66" t="s">
        <v>138</v>
      </c>
      <c r="B130" s="104" t="s">
        <v>130</v>
      </c>
      <c r="C130" s="104"/>
      <c r="D130" s="104"/>
      <c r="E130" s="104"/>
      <c r="F130" s="104"/>
    </row>
    <row r="131" spans="1:8" x14ac:dyDescent="0.2">
      <c r="A131" s="66" t="s">
        <v>138</v>
      </c>
      <c r="B131" s="104" t="s">
        <v>87</v>
      </c>
      <c r="C131" s="104"/>
      <c r="D131" s="104"/>
      <c r="E131" s="104"/>
      <c r="F131" s="104"/>
    </row>
    <row r="132" spans="1:8" x14ac:dyDescent="0.2">
      <c r="A132" s="66" t="s">
        <v>138</v>
      </c>
    </row>
    <row r="133" spans="1:8" ht="20.65" customHeight="1" x14ac:dyDescent="0.2">
      <c r="A133" s="66" t="s">
        <v>33</v>
      </c>
      <c r="B133" s="22" t="s">
        <v>32</v>
      </c>
      <c r="C133" s="22" t="s">
        <v>33</v>
      </c>
      <c r="D133" s="22" t="s">
        <v>49</v>
      </c>
      <c r="E133" s="74" t="s">
        <v>96</v>
      </c>
      <c r="F133" s="74" t="s">
        <v>59</v>
      </c>
    </row>
    <row r="134" spans="1:8" ht="15" customHeight="1" x14ac:dyDescent="0.2">
      <c r="A134" s="66" t="s">
        <v>174</v>
      </c>
      <c r="B134" s="23">
        <v>1</v>
      </c>
      <c r="C134" s="24" t="s">
        <v>89</v>
      </c>
      <c r="D134" s="25">
        <v>2053172526.6199999</v>
      </c>
      <c r="E134" s="75">
        <v>18.248602649370973</v>
      </c>
      <c r="F134" s="75">
        <v>18.248602649370973</v>
      </c>
      <c r="H134" s="66" t="s">
        <v>1</v>
      </c>
    </row>
    <row r="135" spans="1:8" ht="15" customHeight="1" x14ac:dyDescent="0.2">
      <c r="A135" s="66" t="s">
        <v>175</v>
      </c>
      <c r="B135" s="23">
        <v>2</v>
      </c>
      <c r="C135" s="26" t="s">
        <v>88</v>
      </c>
      <c r="D135" s="25">
        <v>1965186704.4499998</v>
      </c>
      <c r="E135" s="75">
        <v>17.466584437680908</v>
      </c>
      <c r="F135" s="75">
        <v>35.715187087051881</v>
      </c>
      <c r="H135" s="66" t="s">
        <v>1</v>
      </c>
    </row>
    <row r="136" spans="1:8" ht="15" customHeight="1" x14ac:dyDescent="0.2">
      <c r="A136" s="66" t="s">
        <v>176</v>
      </c>
      <c r="B136" s="23">
        <v>3</v>
      </c>
      <c r="C136" s="26" t="s">
        <v>82</v>
      </c>
      <c r="D136" s="25">
        <v>1930469760.6699998</v>
      </c>
      <c r="E136" s="75">
        <v>17.158020152883701</v>
      </c>
      <c r="F136" s="75">
        <v>52.873207239935581</v>
      </c>
      <c r="H136" s="66" t="s">
        <v>1</v>
      </c>
    </row>
    <row r="137" spans="1:8" ht="15" customHeight="1" x14ac:dyDescent="0.2">
      <c r="A137" s="66" t="s">
        <v>177</v>
      </c>
      <c r="B137" s="23">
        <v>4</v>
      </c>
      <c r="C137" s="26" t="s">
        <v>105</v>
      </c>
      <c r="D137" s="25">
        <v>1121677017.01</v>
      </c>
      <c r="E137" s="75">
        <v>9.9694681859220182</v>
      </c>
      <c r="F137" s="75">
        <v>62.8426754258576</v>
      </c>
      <c r="H137" s="66" t="s">
        <v>1</v>
      </c>
    </row>
    <row r="138" spans="1:8" ht="15" customHeight="1" x14ac:dyDescent="0.2">
      <c r="A138" s="66" t="s">
        <v>178</v>
      </c>
      <c r="B138" s="23">
        <v>5</v>
      </c>
      <c r="C138" s="26" t="s">
        <v>106</v>
      </c>
      <c r="D138" s="25">
        <v>942945147</v>
      </c>
      <c r="E138" s="75">
        <v>8.3808988697521407</v>
      </c>
      <c r="F138" s="75">
        <v>71.223574295609737</v>
      </c>
      <c r="H138" s="66" t="s">
        <v>1</v>
      </c>
    </row>
    <row r="139" spans="1:8" ht="15" customHeight="1" x14ac:dyDescent="0.2">
      <c r="A139" s="66" t="s">
        <v>179</v>
      </c>
      <c r="B139" s="23">
        <v>6</v>
      </c>
      <c r="C139" s="26" t="s">
        <v>107</v>
      </c>
      <c r="D139" s="25">
        <v>787423727.07999992</v>
      </c>
      <c r="E139" s="75">
        <v>6.9986240931369776</v>
      </c>
      <c r="F139" s="75">
        <v>78.222198388746719</v>
      </c>
      <c r="H139" s="66" t="s">
        <v>1</v>
      </c>
    </row>
    <row r="140" spans="1:8" ht="15" customHeight="1" x14ac:dyDescent="0.2">
      <c r="A140" s="66" t="s">
        <v>180</v>
      </c>
      <c r="B140" s="23">
        <v>7</v>
      </c>
      <c r="C140" s="26" t="s">
        <v>90</v>
      </c>
      <c r="D140" s="25">
        <v>537102484.70000005</v>
      </c>
      <c r="E140" s="75">
        <v>4.7737682528878809</v>
      </c>
      <c r="F140" s="75">
        <v>82.995966641634595</v>
      </c>
      <c r="H140" s="66" t="s">
        <v>1</v>
      </c>
    </row>
    <row r="141" spans="1:8" ht="15" customHeight="1" x14ac:dyDescent="0.2">
      <c r="A141" s="66" t="s">
        <v>181</v>
      </c>
      <c r="B141" s="23">
        <v>8</v>
      </c>
      <c r="C141" s="26" t="s">
        <v>108</v>
      </c>
      <c r="D141" s="25">
        <v>346830747.52999997</v>
      </c>
      <c r="E141" s="75">
        <v>3.0826325679890969</v>
      </c>
      <c r="F141" s="75">
        <v>86.07859920962369</v>
      </c>
      <c r="H141" s="66" t="s">
        <v>1</v>
      </c>
    </row>
    <row r="142" spans="1:8" ht="15" customHeight="1" x14ac:dyDescent="0.2">
      <c r="A142" s="66" t="s">
        <v>182</v>
      </c>
      <c r="B142" s="23">
        <v>9</v>
      </c>
      <c r="C142" s="26" t="s">
        <v>75</v>
      </c>
      <c r="D142" s="25">
        <v>338657894.97000009</v>
      </c>
      <c r="E142" s="75">
        <v>3.0099922336062597</v>
      </c>
      <c r="F142" s="75">
        <v>89.088591443229944</v>
      </c>
      <c r="H142" s="66" t="s">
        <v>1</v>
      </c>
    </row>
    <row r="143" spans="1:8" ht="15" customHeight="1" x14ac:dyDescent="0.2">
      <c r="A143" s="66" t="s">
        <v>183</v>
      </c>
      <c r="B143" s="23">
        <v>10</v>
      </c>
      <c r="C143" s="26" t="s">
        <v>109</v>
      </c>
      <c r="D143" s="25">
        <v>163621592.31999999</v>
      </c>
      <c r="E143" s="75">
        <v>1.4542691295506858</v>
      </c>
      <c r="F143" s="75">
        <v>90.542860572780626</v>
      </c>
      <c r="H143" s="66" t="s">
        <v>1</v>
      </c>
    </row>
    <row r="144" spans="1:8" ht="15" customHeight="1" x14ac:dyDescent="0.2">
      <c r="A144" s="66" t="s">
        <v>184</v>
      </c>
      <c r="B144" s="23">
        <v>11</v>
      </c>
      <c r="C144" s="26" t="s">
        <v>83</v>
      </c>
      <c r="D144" s="25">
        <v>127164363.63000003</v>
      </c>
      <c r="E144" s="75">
        <v>1.1302371880380624</v>
      </c>
      <c r="F144" s="75">
        <v>91.673097760818692</v>
      </c>
      <c r="H144" s="66" t="s">
        <v>1</v>
      </c>
    </row>
    <row r="145" spans="1:8" ht="15" customHeight="1" x14ac:dyDescent="0.2">
      <c r="A145" s="66" t="s">
        <v>185</v>
      </c>
      <c r="B145" s="23">
        <v>12</v>
      </c>
      <c r="C145" s="26" t="s">
        <v>114</v>
      </c>
      <c r="D145" s="25">
        <v>100238426</v>
      </c>
      <c r="E145" s="75">
        <v>0.89091938575843099</v>
      </c>
      <c r="F145" s="75">
        <v>92.564017146577129</v>
      </c>
      <c r="H145" s="66" t="s">
        <v>1</v>
      </c>
    </row>
    <row r="146" spans="1:8" ht="15" customHeight="1" x14ac:dyDescent="0.2">
      <c r="A146" s="66" t="s">
        <v>186</v>
      </c>
      <c r="B146" s="23">
        <v>13</v>
      </c>
      <c r="C146" s="26" t="s">
        <v>110</v>
      </c>
      <c r="D146" s="25">
        <v>98622976.719999999</v>
      </c>
      <c r="E146" s="75">
        <v>0.87656126844061233</v>
      </c>
      <c r="F146" s="75">
        <v>93.44057841501774</v>
      </c>
      <c r="H146" s="66" t="s">
        <v>1</v>
      </c>
    </row>
    <row r="147" spans="1:8" ht="15" customHeight="1" x14ac:dyDescent="0.2">
      <c r="A147" s="66" t="s">
        <v>187</v>
      </c>
      <c r="B147" s="23">
        <v>14</v>
      </c>
      <c r="C147" s="26" t="s">
        <v>111</v>
      </c>
      <c r="D147" s="25">
        <v>94887695.620000005</v>
      </c>
      <c r="E147" s="75">
        <v>0.84336208050397132</v>
      </c>
      <c r="F147" s="75">
        <v>94.283940495521705</v>
      </c>
      <c r="H147" s="66" t="s">
        <v>1</v>
      </c>
    </row>
    <row r="148" spans="1:8" ht="15" customHeight="1" x14ac:dyDescent="0.2">
      <c r="A148" s="66" t="s">
        <v>188</v>
      </c>
      <c r="B148" s="23">
        <v>15</v>
      </c>
      <c r="C148" s="26" t="s">
        <v>113</v>
      </c>
      <c r="D148" s="25">
        <v>77372889.75</v>
      </c>
      <c r="E148" s="75">
        <v>0.68769044129269152</v>
      </c>
      <c r="F148" s="75">
        <v>94.971630936814392</v>
      </c>
      <c r="H148" s="66" t="s">
        <v>1</v>
      </c>
    </row>
    <row r="149" spans="1:8" ht="15" customHeight="1" x14ac:dyDescent="0.2">
      <c r="A149" s="66" t="s">
        <v>189</v>
      </c>
      <c r="B149" s="23">
        <v>16</v>
      </c>
      <c r="C149" s="26" t="s">
        <v>76</v>
      </c>
      <c r="D149" s="25">
        <v>71258089.159999996</v>
      </c>
      <c r="E149" s="75">
        <v>0.63334207806442122</v>
      </c>
      <c r="F149" s="75">
        <v>95.604973014878809</v>
      </c>
      <c r="H149" s="66" t="s">
        <v>1</v>
      </c>
    </row>
    <row r="150" spans="1:8" ht="15" customHeight="1" x14ac:dyDescent="0.2">
      <c r="A150" s="66" t="s">
        <v>190</v>
      </c>
      <c r="B150" s="23">
        <v>17</v>
      </c>
      <c r="C150" s="26" t="s">
        <v>126</v>
      </c>
      <c r="D150" s="25">
        <v>67002055.609999999</v>
      </c>
      <c r="E150" s="75">
        <v>0.59551444102497619</v>
      </c>
      <c r="F150" s="75">
        <v>96.200487455903783</v>
      </c>
      <c r="H150" s="66" t="s">
        <v>1</v>
      </c>
    </row>
    <row r="151" spans="1:8" ht="15" customHeight="1" x14ac:dyDescent="0.2">
      <c r="A151" s="66" t="s">
        <v>191</v>
      </c>
      <c r="B151" s="23">
        <v>18</v>
      </c>
      <c r="C151" s="26" t="s">
        <v>116</v>
      </c>
      <c r="D151" s="25">
        <v>65578863.530000001</v>
      </c>
      <c r="E151" s="75">
        <v>0.58286510619074949</v>
      </c>
      <c r="F151" s="75">
        <v>96.783352562094535</v>
      </c>
      <c r="H151" s="66" t="s">
        <v>1</v>
      </c>
    </row>
    <row r="152" spans="1:8" ht="15" customHeight="1" x14ac:dyDescent="0.2">
      <c r="A152" s="66" t="s">
        <v>192</v>
      </c>
      <c r="B152" s="23">
        <v>19</v>
      </c>
      <c r="C152" s="26" t="s">
        <v>115</v>
      </c>
      <c r="D152" s="25">
        <v>60020664.370000005</v>
      </c>
      <c r="E152" s="75">
        <v>0.53346381789088904</v>
      </c>
      <c r="F152" s="75">
        <v>97.316816379985426</v>
      </c>
      <c r="H152" s="66" t="s">
        <v>1</v>
      </c>
    </row>
    <row r="153" spans="1:8" ht="15" customHeight="1" x14ac:dyDescent="0.2">
      <c r="A153" s="66" t="s">
        <v>193</v>
      </c>
      <c r="B153" s="23">
        <v>20</v>
      </c>
      <c r="C153" s="26" t="s">
        <v>78</v>
      </c>
      <c r="D153" s="25">
        <v>58030447.719999999</v>
      </c>
      <c r="E153" s="75">
        <v>0.51577476723336768</v>
      </c>
      <c r="F153" s="75">
        <v>97.832591147218793</v>
      </c>
      <c r="H153" s="66" t="s">
        <v>1</v>
      </c>
    </row>
    <row r="154" spans="1:8" ht="15" customHeight="1" x14ac:dyDescent="0.2">
      <c r="A154" s="66" t="s">
        <v>194</v>
      </c>
      <c r="B154" s="23">
        <v>21</v>
      </c>
      <c r="C154" s="26" t="s">
        <v>85</v>
      </c>
      <c r="D154" s="25">
        <v>47958984.829999998</v>
      </c>
      <c r="E154" s="75">
        <v>0.42625957939863812</v>
      </c>
      <c r="F154" s="75">
        <v>98.258850726617425</v>
      </c>
      <c r="H154" s="66" t="s">
        <v>1</v>
      </c>
    </row>
    <row r="155" spans="1:8" ht="15" customHeight="1" x14ac:dyDescent="0.2">
      <c r="A155" s="66" t="s">
        <v>195</v>
      </c>
      <c r="B155" s="23">
        <v>22</v>
      </c>
      <c r="C155" s="26" t="s">
        <v>117</v>
      </c>
      <c r="D155" s="25">
        <v>42673694.229999997</v>
      </c>
      <c r="E155" s="75">
        <v>0.3792839030756</v>
      </c>
      <c r="F155" s="75">
        <v>98.638134629693027</v>
      </c>
      <c r="H155" s="66" t="s">
        <v>1</v>
      </c>
    </row>
    <row r="156" spans="1:8" ht="15" customHeight="1" x14ac:dyDescent="0.2">
      <c r="A156" s="66" t="s">
        <v>195</v>
      </c>
      <c r="B156" s="23">
        <v>23</v>
      </c>
      <c r="C156" s="26" t="s">
        <v>119</v>
      </c>
      <c r="D156" s="25">
        <v>34578442.07</v>
      </c>
      <c r="E156" s="75">
        <v>0.307333281245736</v>
      </c>
      <c r="F156" s="75">
        <v>98.94546791093876</v>
      </c>
      <c r="H156" s="66" t="s">
        <v>1</v>
      </c>
    </row>
    <row r="157" spans="1:8" ht="15" customHeight="1" x14ac:dyDescent="0.2">
      <c r="A157" s="66" t="s">
        <v>194</v>
      </c>
      <c r="B157" s="23">
        <v>24</v>
      </c>
      <c r="C157" s="26" t="s">
        <v>112</v>
      </c>
      <c r="D157" s="25">
        <v>28046910.280000001</v>
      </c>
      <c r="E157" s="75">
        <v>0.24928101004977302</v>
      </c>
      <c r="F157" s="75">
        <v>99.19474892098853</v>
      </c>
      <c r="H157" s="66" t="s">
        <v>1</v>
      </c>
    </row>
    <row r="158" spans="1:8" ht="15" customHeight="1" x14ac:dyDescent="0.2">
      <c r="A158" s="66" t="s">
        <v>196</v>
      </c>
      <c r="B158" s="23">
        <v>25</v>
      </c>
      <c r="C158" s="26" t="s">
        <v>118</v>
      </c>
      <c r="D158" s="25">
        <v>22978644.859999999</v>
      </c>
      <c r="E158" s="75">
        <v>0.20423425407969123</v>
      </c>
      <c r="F158" s="75">
        <v>99.398983175068224</v>
      </c>
      <c r="H158" s="66" t="s">
        <v>1</v>
      </c>
    </row>
    <row r="159" spans="1:8" ht="15" customHeight="1" x14ac:dyDescent="0.2">
      <c r="A159" s="66" t="s">
        <v>197</v>
      </c>
      <c r="B159" s="23">
        <v>26</v>
      </c>
      <c r="C159" s="26" t="s">
        <v>104</v>
      </c>
      <c r="D159" s="25">
        <v>20158891.66</v>
      </c>
      <c r="E159" s="75">
        <v>0.17917228045159009</v>
      </c>
      <c r="F159" s="75">
        <v>99.57815545551982</v>
      </c>
      <c r="H159" s="66" t="s">
        <v>1</v>
      </c>
    </row>
    <row r="160" spans="1:8" ht="15" customHeight="1" x14ac:dyDescent="0.2">
      <c r="A160" s="66" t="s">
        <v>198</v>
      </c>
      <c r="B160" s="23">
        <v>27</v>
      </c>
      <c r="C160" s="26" t="s">
        <v>123</v>
      </c>
      <c r="D160" s="25">
        <v>14292614.43</v>
      </c>
      <c r="E160" s="75">
        <v>0.12703279348039331</v>
      </c>
      <c r="F160" s="75">
        <v>99.705188249000216</v>
      </c>
      <c r="H160" s="66" t="s">
        <v>1</v>
      </c>
    </row>
    <row r="161" spans="1:8" ht="15" customHeight="1" x14ac:dyDescent="0.2">
      <c r="A161" s="66" t="s">
        <v>199</v>
      </c>
      <c r="B161" s="23">
        <v>28</v>
      </c>
      <c r="C161" s="26" t="s">
        <v>124</v>
      </c>
      <c r="D161" s="25">
        <v>11800335.780000001</v>
      </c>
      <c r="E161" s="75">
        <v>0.10488141448730288</v>
      </c>
      <c r="F161" s="75">
        <v>99.810069663487525</v>
      </c>
      <c r="G161" s="2"/>
      <c r="H161" s="66" t="s">
        <v>1</v>
      </c>
    </row>
    <row r="162" spans="1:8" ht="15" customHeight="1" x14ac:dyDescent="0.2">
      <c r="A162" s="66" t="s">
        <v>200</v>
      </c>
      <c r="B162" s="23">
        <v>29</v>
      </c>
      <c r="C162" s="26" t="s">
        <v>120</v>
      </c>
      <c r="D162" s="25">
        <v>10187513.380000001</v>
      </c>
      <c r="E162" s="75">
        <v>9.0546644885619004E-2</v>
      </c>
      <c r="F162" s="75">
        <v>99.900616308373145</v>
      </c>
      <c r="H162" s="66" t="s">
        <v>1</v>
      </c>
    </row>
    <row r="163" spans="1:8" ht="15" customHeight="1" x14ac:dyDescent="0.2">
      <c r="A163" s="66" t="s">
        <v>201</v>
      </c>
      <c r="B163" s="23">
        <v>30</v>
      </c>
      <c r="C163" s="26" t="s">
        <v>77</v>
      </c>
      <c r="D163" s="25">
        <v>5763790.5300000003</v>
      </c>
      <c r="E163" s="75">
        <v>5.1228584920396315E-2</v>
      </c>
      <c r="F163" s="75">
        <v>99.95184489329354</v>
      </c>
      <c r="H163" s="66" t="s">
        <v>1</v>
      </c>
    </row>
    <row r="164" spans="1:8" ht="15" customHeight="1" x14ac:dyDescent="0.2">
      <c r="A164" s="66" t="s">
        <v>202</v>
      </c>
      <c r="B164" s="23">
        <v>31</v>
      </c>
      <c r="C164" s="26" t="s">
        <v>121</v>
      </c>
      <c r="D164" s="25">
        <v>3018902.77</v>
      </c>
      <c r="E164" s="75">
        <v>2.6832015513819283E-2</v>
      </c>
      <c r="F164" s="75">
        <v>99.978676908807358</v>
      </c>
      <c r="H164" s="66" t="s">
        <v>1</v>
      </c>
    </row>
    <row r="165" spans="1:8" ht="15" customHeight="1" x14ac:dyDescent="0.2">
      <c r="A165" s="66" t="s">
        <v>203</v>
      </c>
      <c r="B165" s="23">
        <v>32</v>
      </c>
      <c r="C165" s="26" t="s">
        <v>122</v>
      </c>
      <c r="D165" s="25">
        <v>2112327.35</v>
      </c>
      <c r="E165" s="75">
        <v>1.8774370870336038E-2</v>
      </c>
      <c r="F165" s="75">
        <v>99.997451279677691</v>
      </c>
      <c r="H165" s="66" t="s">
        <v>1</v>
      </c>
    </row>
    <row r="166" spans="1:8" ht="15" customHeight="1" x14ac:dyDescent="0.2">
      <c r="A166" s="66" t="s">
        <v>204</v>
      </c>
      <c r="B166" s="23">
        <v>33</v>
      </c>
      <c r="C166" s="26" t="s">
        <v>127</v>
      </c>
      <c r="D166" s="25">
        <v>286759.63</v>
      </c>
      <c r="E166" s="75">
        <v>2.5487203222835418E-3</v>
      </c>
      <c r="F166" s="75">
        <v>99.999999999999972</v>
      </c>
      <c r="H166" s="66" t="s">
        <v>1</v>
      </c>
    </row>
    <row r="167" spans="1:8" ht="18.75" customHeight="1" x14ac:dyDescent="0.2">
      <c r="A167" s="66" t="s">
        <v>21</v>
      </c>
      <c r="B167" s="109" t="s">
        <v>21</v>
      </c>
      <c r="C167" s="110"/>
      <c r="D167" s="28">
        <v>11251121886.26</v>
      </c>
      <c r="E167" s="79">
        <v>100</v>
      </c>
      <c r="F167" s="80"/>
    </row>
    <row r="168" spans="1:8" x14ac:dyDescent="0.2">
      <c r="A168" s="66" t="s">
        <v>138</v>
      </c>
      <c r="B168" s="39" t="s">
        <v>103</v>
      </c>
      <c r="C168" s="7"/>
    </row>
    <row r="169" spans="1:8" x14ac:dyDescent="0.2">
      <c r="A169" s="66" t="s">
        <v>138</v>
      </c>
    </row>
    <row r="170" spans="1:8" x14ac:dyDescent="0.2">
      <c r="A170" s="66" t="s">
        <v>138</v>
      </c>
    </row>
    <row r="171" spans="1:8" x14ac:dyDescent="0.2">
      <c r="A171" s="66" t="s">
        <v>138</v>
      </c>
    </row>
    <row r="172" spans="1:8" x14ac:dyDescent="0.2">
      <c r="A172" s="66" t="s">
        <v>138</v>
      </c>
    </row>
    <row r="173" spans="1:8" x14ac:dyDescent="0.2">
      <c r="A173" s="66" t="s">
        <v>138</v>
      </c>
    </row>
    <row r="174" spans="1:8" x14ac:dyDescent="0.2">
      <c r="A174" s="66" t="s">
        <v>138</v>
      </c>
    </row>
    <row r="175" spans="1:8" x14ac:dyDescent="0.2">
      <c r="A175" s="66" t="s">
        <v>138</v>
      </c>
    </row>
    <row r="176" spans="1:8" x14ac:dyDescent="0.2">
      <c r="A176" s="66" t="s">
        <v>138</v>
      </c>
    </row>
    <row r="177" spans="1:1" x14ac:dyDescent="0.2">
      <c r="A177" s="66" t="s">
        <v>138</v>
      </c>
    </row>
    <row r="178" spans="1:1" x14ac:dyDescent="0.2">
      <c r="A178" s="66" t="s">
        <v>138</v>
      </c>
    </row>
    <row r="179" spans="1:1" x14ac:dyDescent="0.2">
      <c r="A179" s="66" t="s">
        <v>138</v>
      </c>
    </row>
    <row r="180" spans="1:1" x14ac:dyDescent="0.2">
      <c r="A180" s="66" t="s">
        <v>138</v>
      </c>
    </row>
    <row r="181" spans="1:1" x14ac:dyDescent="0.2">
      <c r="A181" s="66" t="s">
        <v>138</v>
      </c>
    </row>
    <row r="182" spans="1:1" x14ac:dyDescent="0.2">
      <c r="A182" s="66" t="s">
        <v>138</v>
      </c>
    </row>
    <row r="183" spans="1:1" x14ac:dyDescent="0.2">
      <c r="A183" s="66" t="s">
        <v>138</v>
      </c>
    </row>
    <row r="184" spans="1:1" x14ac:dyDescent="0.2">
      <c r="A184" s="66" t="s">
        <v>138</v>
      </c>
    </row>
    <row r="185" spans="1:1" x14ac:dyDescent="0.2">
      <c r="A185" s="66" t="s">
        <v>138</v>
      </c>
    </row>
    <row r="186" spans="1:1" x14ac:dyDescent="0.2">
      <c r="A186" s="66" t="s">
        <v>138</v>
      </c>
    </row>
  </sheetData>
  <sortState ref="B8:F39">
    <sortCondition ref="B7"/>
  </sortState>
  <mergeCells count="14">
    <mergeCell ref="B1:F1"/>
    <mergeCell ref="B2:F2"/>
    <mergeCell ref="B3:F3"/>
    <mergeCell ref="B4:F4"/>
    <mergeCell ref="B167:C167"/>
    <mergeCell ref="B66:F66"/>
    <mergeCell ref="B67:F67"/>
    <mergeCell ref="B130:F130"/>
    <mergeCell ref="B131:F131"/>
    <mergeCell ref="B128:F128"/>
    <mergeCell ref="B129:F129"/>
    <mergeCell ref="B103:C103"/>
    <mergeCell ref="B65:F65"/>
    <mergeCell ref="B64:F64"/>
  </mergeCells>
  <phoneticPr fontId="6" type="noConversion"/>
  <pageMargins left="1.06" right="0.75" top="0.76" bottom="0.27" header="0" footer="0"/>
  <pageSetup scale="75" orientation="portrait" r:id="rId1"/>
  <headerFooter alignWithMargins="0"/>
  <cellWatches>
    <cellWatch r="D40"/>
  </cellWatche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4FEC6-E337-4FC7-B7AF-8FC00EB8484E}">
  <sheetPr>
    <tabColor theme="3"/>
  </sheetPr>
  <dimension ref="A1:E410"/>
  <sheetViews>
    <sheetView workbookViewId="0">
      <selection activeCell="B2" sqref="B2:E409"/>
    </sheetView>
  </sheetViews>
  <sheetFormatPr defaultColWidth="9.140625" defaultRowHeight="12.75" x14ac:dyDescent="0.2"/>
  <cols>
    <col min="1" max="1" width="52.85546875" bestFit="1" customWidth="1"/>
    <col min="2" max="2" width="10.5703125" bestFit="1" customWidth="1"/>
    <col min="3" max="3" width="43.140625" bestFit="1" customWidth="1"/>
    <col min="4" max="4" width="16.7109375" bestFit="1" customWidth="1"/>
    <col min="5" max="5" width="16.85546875" bestFit="1" customWidth="1"/>
  </cols>
  <sheetData>
    <row r="1" spans="1:5" x14ac:dyDescent="0.2">
      <c r="A1" t="s">
        <v>91</v>
      </c>
      <c r="B1" t="s">
        <v>92</v>
      </c>
      <c r="C1" t="s">
        <v>93</v>
      </c>
      <c r="D1" t="s">
        <v>94</v>
      </c>
      <c r="E1" t="s">
        <v>95</v>
      </c>
    </row>
    <row r="2" spans="1:5" x14ac:dyDescent="0.2">
      <c r="A2" t="str">
        <f>B2&amp;C2</f>
        <v>AbrilAngloamericana de Seguros, S. A.</v>
      </c>
      <c r="B2" t="s">
        <v>3</v>
      </c>
      <c r="C2" t="s">
        <v>76</v>
      </c>
      <c r="D2">
        <v>59016817.75</v>
      </c>
      <c r="E2">
        <v>0</v>
      </c>
    </row>
    <row r="3" spans="1:5" x14ac:dyDescent="0.2">
      <c r="A3" t="str">
        <f t="shared" ref="A3:A66" si="0">B3&amp;C3</f>
        <v>AbrilAseguradora Agropecuaria Dominicana, S. A.</v>
      </c>
      <c r="B3" t="s">
        <v>3</v>
      </c>
      <c r="C3" t="s">
        <v>112</v>
      </c>
      <c r="D3">
        <v>2205859.4299999997</v>
      </c>
      <c r="E3">
        <v>31593005.32</v>
      </c>
    </row>
    <row r="4" spans="1:5" x14ac:dyDescent="0.2">
      <c r="A4" t="str">
        <f t="shared" si="0"/>
        <v>AbrilAtlántica Seguros, S. A.</v>
      </c>
      <c r="B4" t="s">
        <v>3</v>
      </c>
      <c r="C4" t="s">
        <v>113</v>
      </c>
      <c r="D4">
        <v>73710200.269999996</v>
      </c>
      <c r="E4">
        <v>0</v>
      </c>
    </row>
    <row r="5" spans="1:5" x14ac:dyDescent="0.2">
      <c r="A5" t="str">
        <f t="shared" si="0"/>
        <v>AbrilAutoseguro, S. A.</v>
      </c>
      <c r="B5" t="s">
        <v>3</v>
      </c>
      <c r="C5" t="s">
        <v>77</v>
      </c>
      <c r="D5">
        <v>4702444.22</v>
      </c>
      <c r="E5">
        <v>0</v>
      </c>
    </row>
    <row r="6" spans="1:5" x14ac:dyDescent="0.2">
      <c r="A6" t="str">
        <f t="shared" si="0"/>
        <v>AbrilBMI Compañía de Seguros, S. A.</v>
      </c>
      <c r="B6" t="s">
        <v>3</v>
      </c>
      <c r="C6" t="s">
        <v>85</v>
      </c>
      <c r="D6">
        <v>1080922.95</v>
      </c>
      <c r="E6">
        <v>44154046.25</v>
      </c>
    </row>
    <row r="7" spans="1:5" x14ac:dyDescent="0.2">
      <c r="A7" t="str">
        <f t="shared" si="0"/>
        <v>AbrilBupa Dominicana, S. A.</v>
      </c>
      <c r="B7" t="s">
        <v>3</v>
      </c>
      <c r="C7" t="s">
        <v>116</v>
      </c>
      <c r="D7">
        <v>0</v>
      </c>
      <c r="E7">
        <v>54006632.420000002</v>
      </c>
    </row>
    <row r="8" spans="1:5" x14ac:dyDescent="0.2">
      <c r="A8" t="str">
        <f t="shared" si="0"/>
        <v>AbrilCompañía Dominicana de Seguros, C. por A.</v>
      </c>
      <c r="B8" t="s">
        <v>3</v>
      </c>
      <c r="C8" t="s">
        <v>110</v>
      </c>
      <c r="D8">
        <v>102646416.87999998</v>
      </c>
      <c r="E8">
        <v>3000</v>
      </c>
    </row>
    <row r="9" spans="1:5" x14ac:dyDescent="0.2">
      <c r="A9" t="str">
        <f t="shared" si="0"/>
        <v>AbrilConfederación del Canadá Dominicana, S. A.</v>
      </c>
      <c r="B9" t="s">
        <v>3</v>
      </c>
      <c r="C9" t="s">
        <v>120</v>
      </c>
      <c r="D9">
        <v>11898472.169999998</v>
      </c>
      <c r="E9">
        <v>0</v>
      </c>
    </row>
    <row r="10" spans="1:5" x14ac:dyDescent="0.2">
      <c r="A10" t="str">
        <f t="shared" si="0"/>
        <v xml:space="preserve">AbrilCooperativa Nacional De Seguros, Inc </v>
      </c>
      <c r="B10" t="s">
        <v>3</v>
      </c>
      <c r="C10" t="s">
        <v>114</v>
      </c>
      <c r="D10">
        <v>86666108.960000008</v>
      </c>
      <c r="E10">
        <v>48722.53</v>
      </c>
    </row>
    <row r="11" spans="1:5" x14ac:dyDescent="0.2">
      <c r="A11" t="str">
        <f t="shared" si="0"/>
        <v>AbrilCuna Mutual Insurance Society Dominicana</v>
      </c>
      <c r="B11" t="s">
        <v>3</v>
      </c>
      <c r="C11" t="s">
        <v>115</v>
      </c>
      <c r="D11">
        <v>51842629.039999999</v>
      </c>
      <c r="E11">
        <v>0</v>
      </c>
    </row>
    <row r="12" spans="1:5" x14ac:dyDescent="0.2">
      <c r="A12" t="str">
        <f t="shared" si="0"/>
        <v>AbrilFuturo Seguros</v>
      </c>
      <c r="B12" t="s">
        <v>3</v>
      </c>
      <c r="C12" t="s">
        <v>104</v>
      </c>
      <c r="D12">
        <v>31726258.68</v>
      </c>
      <c r="E12">
        <v>2500000</v>
      </c>
    </row>
    <row r="13" spans="1:5" x14ac:dyDescent="0.2">
      <c r="A13" t="str">
        <f t="shared" si="0"/>
        <v>AbrilGeneral de Seguros, S. A.</v>
      </c>
      <c r="B13" t="s">
        <v>3</v>
      </c>
      <c r="C13" t="s">
        <v>75</v>
      </c>
      <c r="D13">
        <v>39791232.089999996</v>
      </c>
      <c r="E13">
        <v>256602978.93000001</v>
      </c>
    </row>
    <row r="14" spans="1:5" x14ac:dyDescent="0.2">
      <c r="A14" t="str">
        <f t="shared" si="0"/>
        <v>AbrilHumano Seguros, S. A.</v>
      </c>
      <c r="B14" t="s">
        <v>3</v>
      </c>
      <c r="C14" t="s">
        <v>88</v>
      </c>
      <c r="D14">
        <v>262236294.16999999</v>
      </c>
      <c r="E14">
        <v>1372379628.8399999</v>
      </c>
    </row>
    <row r="15" spans="1:5" x14ac:dyDescent="0.2">
      <c r="A15" t="str">
        <f t="shared" si="0"/>
        <v>AbrilHylseg Seguros S.A</v>
      </c>
      <c r="B15" t="s">
        <v>3</v>
      </c>
      <c r="C15" t="s">
        <v>122</v>
      </c>
      <c r="D15">
        <v>8800881.2300000004</v>
      </c>
      <c r="E15">
        <v>0</v>
      </c>
    </row>
    <row r="16" spans="1:5" x14ac:dyDescent="0.2">
      <c r="A16" t="str">
        <f t="shared" si="0"/>
        <v>AbrilLa Colonial, S. A., Compañia De Seguros</v>
      </c>
      <c r="B16" t="s">
        <v>3</v>
      </c>
      <c r="C16" t="s">
        <v>106</v>
      </c>
      <c r="D16">
        <v>842329861.3299998</v>
      </c>
      <c r="E16">
        <v>107146208.48</v>
      </c>
    </row>
    <row r="17" spans="1:5" x14ac:dyDescent="0.2">
      <c r="A17" t="str">
        <f t="shared" si="0"/>
        <v>AbrilLa Monumental de Seguros, S. A.</v>
      </c>
      <c r="B17" t="s">
        <v>3</v>
      </c>
      <c r="C17" t="s">
        <v>83</v>
      </c>
      <c r="D17">
        <v>127202529.09999999</v>
      </c>
      <c r="E17">
        <v>812350.64</v>
      </c>
    </row>
    <row r="18" spans="1:5" x14ac:dyDescent="0.2">
      <c r="A18" t="str">
        <f t="shared" si="0"/>
        <v>AbrilMapfre BHD Compañía de Seguros</v>
      </c>
      <c r="B18" t="s">
        <v>3</v>
      </c>
      <c r="C18" t="s">
        <v>105</v>
      </c>
      <c r="D18">
        <v>1171422148.01</v>
      </c>
      <c r="E18">
        <v>178711470.97999999</v>
      </c>
    </row>
    <row r="19" spans="1:5" x14ac:dyDescent="0.2">
      <c r="A19" t="str">
        <f t="shared" si="0"/>
        <v>AbrilMidas Seguros, S.A.</v>
      </c>
      <c r="B19" t="s">
        <v>3</v>
      </c>
      <c r="C19" t="s">
        <v>123</v>
      </c>
      <c r="D19">
        <v>7988138.2899999991</v>
      </c>
      <c r="E19">
        <v>0</v>
      </c>
    </row>
    <row r="20" spans="1:5" x14ac:dyDescent="0.2">
      <c r="A20" t="str">
        <f t="shared" si="0"/>
        <v>AbrilMultiseguros Su, S.A.</v>
      </c>
      <c r="B20" t="s">
        <v>3</v>
      </c>
      <c r="C20" t="s">
        <v>118</v>
      </c>
      <c r="D20">
        <v>24896744.810000002</v>
      </c>
      <c r="E20">
        <v>0</v>
      </c>
    </row>
    <row r="21" spans="1:5" x14ac:dyDescent="0.2">
      <c r="A21" t="str">
        <f t="shared" si="0"/>
        <v>AbrilPatria, S. A., Compañía de Seguros</v>
      </c>
      <c r="B21" t="s">
        <v>3</v>
      </c>
      <c r="C21" t="s">
        <v>111</v>
      </c>
      <c r="D21">
        <v>77906856.339999989</v>
      </c>
      <c r="E21">
        <v>0</v>
      </c>
    </row>
    <row r="22" spans="1:5" x14ac:dyDescent="0.2">
      <c r="A22" t="str">
        <f t="shared" si="0"/>
        <v xml:space="preserve">AbrilRehsa Compañia De Seguros Y Reaseguros, </v>
      </c>
      <c r="B22" t="s">
        <v>3</v>
      </c>
      <c r="C22" t="s">
        <v>125</v>
      </c>
      <c r="D22">
        <v>0</v>
      </c>
      <c r="E22">
        <v>0</v>
      </c>
    </row>
    <row r="23" spans="1:5" x14ac:dyDescent="0.2">
      <c r="A23" t="str">
        <f t="shared" si="0"/>
        <v>AbrilSeguros Ademi, S.A.</v>
      </c>
      <c r="B23" t="s">
        <v>3</v>
      </c>
      <c r="C23" t="s">
        <v>119</v>
      </c>
      <c r="D23">
        <v>30865939.289999999</v>
      </c>
      <c r="E23">
        <v>0</v>
      </c>
    </row>
    <row r="24" spans="1:5" x14ac:dyDescent="0.2">
      <c r="A24" t="str">
        <f t="shared" si="0"/>
        <v>AbrilSeguros APS, S.R.L.</v>
      </c>
      <c r="B24" t="s">
        <v>3</v>
      </c>
      <c r="C24" t="s">
        <v>117</v>
      </c>
      <c r="D24">
        <v>21848530.949999999</v>
      </c>
      <c r="E24">
        <v>25095095.810000002</v>
      </c>
    </row>
    <row r="25" spans="1:5" x14ac:dyDescent="0.2">
      <c r="A25" t="str">
        <f t="shared" si="0"/>
        <v>AbrilSeguros Crecer, S. A.</v>
      </c>
      <c r="B25" t="s">
        <v>3</v>
      </c>
      <c r="C25" t="s">
        <v>90</v>
      </c>
      <c r="D25">
        <v>233625384.52999997</v>
      </c>
      <c r="E25">
        <v>232205834.72</v>
      </c>
    </row>
    <row r="26" spans="1:5" x14ac:dyDescent="0.2">
      <c r="A26" t="str">
        <f t="shared" si="0"/>
        <v>AbrilSeguros La Internacional, S. A.</v>
      </c>
      <c r="B26" t="s">
        <v>3</v>
      </c>
      <c r="C26" t="s">
        <v>78</v>
      </c>
      <c r="D26">
        <v>55918962.509999998</v>
      </c>
      <c r="E26">
        <v>0</v>
      </c>
    </row>
    <row r="27" spans="1:5" x14ac:dyDescent="0.2">
      <c r="A27" t="str">
        <f t="shared" si="0"/>
        <v>AbrilSeguros Pepín, S. A.</v>
      </c>
      <c r="B27" t="s">
        <v>3</v>
      </c>
      <c r="C27" t="s">
        <v>109</v>
      </c>
      <c r="D27">
        <v>152083477.72</v>
      </c>
      <c r="E27">
        <v>62017.73</v>
      </c>
    </row>
    <row r="28" spans="1:5" x14ac:dyDescent="0.2">
      <c r="A28" t="str">
        <f t="shared" si="0"/>
        <v>AbrilSeguros Reservas, S. A.</v>
      </c>
      <c r="B28" t="s">
        <v>3</v>
      </c>
      <c r="C28" t="s">
        <v>89</v>
      </c>
      <c r="D28">
        <v>1459590823.46</v>
      </c>
      <c r="E28">
        <v>164686378.31</v>
      </c>
    </row>
    <row r="29" spans="1:5" x14ac:dyDescent="0.2">
      <c r="A29" t="str">
        <f t="shared" si="0"/>
        <v>AbrilSeguros Sura, S.A.</v>
      </c>
      <c r="B29" t="s">
        <v>3</v>
      </c>
      <c r="C29" t="s">
        <v>107</v>
      </c>
      <c r="D29">
        <v>576102064.47000003</v>
      </c>
      <c r="E29">
        <v>19898637.239999998</v>
      </c>
    </row>
    <row r="30" spans="1:5" x14ac:dyDescent="0.2">
      <c r="A30" t="str">
        <f t="shared" si="0"/>
        <v>AbrilSeguros Universal, S. A.</v>
      </c>
      <c r="B30" t="s">
        <v>3</v>
      </c>
      <c r="C30" t="s">
        <v>82</v>
      </c>
      <c r="D30">
        <v>2919611111.9400001</v>
      </c>
      <c r="E30">
        <v>840361110.93000007</v>
      </c>
    </row>
    <row r="31" spans="1:5" x14ac:dyDescent="0.2">
      <c r="A31" t="str">
        <f t="shared" si="0"/>
        <v>AbrilSeguros Yunen, S.A.</v>
      </c>
      <c r="B31" t="s">
        <v>3</v>
      </c>
      <c r="C31" t="s">
        <v>121</v>
      </c>
      <c r="D31">
        <v>0</v>
      </c>
      <c r="E31">
        <v>8074888.2000000002</v>
      </c>
    </row>
    <row r="32" spans="1:5" x14ac:dyDescent="0.2">
      <c r="A32" t="str">
        <f t="shared" si="0"/>
        <v>AbrilUnit, S.A.</v>
      </c>
      <c r="B32" t="s">
        <v>3</v>
      </c>
      <c r="C32" t="s">
        <v>124</v>
      </c>
      <c r="D32">
        <v>9003162.4100000001</v>
      </c>
      <c r="E32">
        <v>36970</v>
      </c>
    </row>
    <row r="33" spans="1:5" x14ac:dyDescent="0.2">
      <c r="A33" t="str">
        <f t="shared" si="0"/>
        <v>AbrilWorldwide Seguros, S. A.</v>
      </c>
      <c r="B33" t="s">
        <v>3</v>
      </c>
      <c r="C33" t="s">
        <v>108</v>
      </c>
      <c r="D33">
        <v>19951265.920000002</v>
      </c>
      <c r="E33">
        <v>281024471.37</v>
      </c>
    </row>
    <row r="34" spans="1:5" x14ac:dyDescent="0.2">
      <c r="A34" t="str">
        <f t="shared" si="0"/>
        <v>AbrilCreciendo Seguros</v>
      </c>
      <c r="B34" t="s">
        <v>3</v>
      </c>
      <c r="C34" t="s">
        <v>127</v>
      </c>
      <c r="D34">
        <v>5385352.4499999993</v>
      </c>
      <c r="E34">
        <v>0</v>
      </c>
    </row>
    <row r="35" spans="1:5" x14ac:dyDescent="0.2">
      <c r="A35" t="str">
        <f t="shared" si="0"/>
        <v>AbrilOne Alliance Seguros, S.A.</v>
      </c>
      <c r="B35" t="s">
        <v>3</v>
      </c>
      <c r="C35" t="s">
        <v>126</v>
      </c>
      <c r="D35">
        <v>54812752.430000007</v>
      </c>
      <c r="E35">
        <v>21252214.82</v>
      </c>
    </row>
    <row r="36" spans="1:5" x14ac:dyDescent="0.2">
      <c r="A36" t="str">
        <f t="shared" si="0"/>
        <v>AgostoAngloamericana de Seguros, S. A.</v>
      </c>
      <c r="B36" t="s">
        <v>7</v>
      </c>
      <c r="C36" t="s">
        <v>76</v>
      </c>
      <c r="D36">
        <v>50087064.07</v>
      </c>
      <c r="E36">
        <v>0</v>
      </c>
    </row>
    <row r="37" spans="1:5" x14ac:dyDescent="0.2">
      <c r="A37" t="str">
        <f t="shared" si="0"/>
        <v>AgostoAseguradora Agropecuaria Dominicana, S. A.</v>
      </c>
      <c r="B37" t="s">
        <v>7</v>
      </c>
      <c r="C37" t="s">
        <v>112</v>
      </c>
      <c r="D37">
        <v>2765950.41</v>
      </c>
      <c r="E37">
        <v>104141266.95999999</v>
      </c>
    </row>
    <row r="38" spans="1:5" x14ac:dyDescent="0.2">
      <c r="A38" t="str">
        <f t="shared" si="0"/>
        <v>AgostoAtlántica Seguros, S. A.</v>
      </c>
      <c r="B38" t="s">
        <v>7</v>
      </c>
      <c r="C38" t="s">
        <v>113</v>
      </c>
      <c r="D38">
        <v>75875835.189999998</v>
      </c>
      <c r="E38">
        <v>0</v>
      </c>
    </row>
    <row r="39" spans="1:5" x14ac:dyDescent="0.2">
      <c r="A39" t="str">
        <f t="shared" si="0"/>
        <v>AgostoAutoseguro, S. A.</v>
      </c>
      <c r="B39" t="s">
        <v>7</v>
      </c>
      <c r="C39" t="s">
        <v>77</v>
      </c>
      <c r="D39">
        <v>4810315.24</v>
      </c>
      <c r="E39">
        <v>0</v>
      </c>
    </row>
    <row r="40" spans="1:5" x14ac:dyDescent="0.2">
      <c r="A40" t="str">
        <f t="shared" si="0"/>
        <v>AgostoBMI Compañía de Seguros, S. A.</v>
      </c>
      <c r="B40" t="s">
        <v>7</v>
      </c>
      <c r="C40" t="s">
        <v>85</v>
      </c>
      <c r="D40">
        <v>181291.77</v>
      </c>
      <c r="E40">
        <v>49386789.020000003</v>
      </c>
    </row>
    <row r="41" spans="1:5" x14ac:dyDescent="0.2">
      <c r="A41" t="str">
        <f t="shared" si="0"/>
        <v>AgostoBupa Dominicana, S. A.</v>
      </c>
      <c r="B41" t="s">
        <v>7</v>
      </c>
      <c r="C41" t="s">
        <v>116</v>
      </c>
      <c r="D41">
        <v>0</v>
      </c>
      <c r="E41">
        <v>69538818.909999996</v>
      </c>
    </row>
    <row r="42" spans="1:5" x14ac:dyDescent="0.2">
      <c r="A42" t="str">
        <f t="shared" si="0"/>
        <v>AgostoCompañía Dominicana de Seguros, C. por A.</v>
      </c>
      <c r="B42" t="s">
        <v>7</v>
      </c>
      <c r="C42" t="s">
        <v>110</v>
      </c>
      <c r="D42">
        <v>90207164.280000001</v>
      </c>
      <c r="E42">
        <v>6726000.0199999996</v>
      </c>
    </row>
    <row r="43" spans="1:5" x14ac:dyDescent="0.2">
      <c r="A43" t="str">
        <f t="shared" si="0"/>
        <v>AgostoConfederación del Canadá Dominicana, S. A.</v>
      </c>
      <c r="B43" t="s">
        <v>7</v>
      </c>
      <c r="C43" t="s">
        <v>120</v>
      </c>
      <c r="D43">
        <v>10632880.51</v>
      </c>
      <c r="E43">
        <v>0</v>
      </c>
    </row>
    <row r="44" spans="1:5" x14ac:dyDescent="0.2">
      <c r="A44" t="str">
        <f t="shared" si="0"/>
        <v xml:space="preserve">AgostoCooperativa Nacional De Seguros, Inc </v>
      </c>
      <c r="B44" t="s">
        <v>7</v>
      </c>
      <c r="C44" t="s">
        <v>114</v>
      </c>
      <c r="D44">
        <v>98734950.329999998</v>
      </c>
      <c r="E44">
        <v>267330.38</v>
      </c>
    </row>
    <row r="45" spans="1:5" x14ac:dyDescent="0.2">
      <c r="A45" t="str">
        <f t="shared" si="0"/>
        <v>AgostoCuna Mutual Insurance Society Dominicana</v>
      </c>
      <c r="B45" t="s">
        <v>7</v>
      </c>
      <c r="C45" t="s">
        <v>115</v>
      </c>
      <c r="D45">
        <v>55380061.890000001</v>
      </c>
      <c r="E45">
        <v>0</v>
      </c>
    </row>
    <row r="46" spans="1:5" x14ac:dyDescent="0.2">
      <c r="A46" t="str">
        <f t="shared" si="0"/>
        <v>AgostoFuturo Seguros</v>
      </c>
      <c r="B46" t="s">
        <v>7</v>
      </c>
      <c r="C46" t="s">
        <v>104</v>
      </c>
      <c r="D46">
        <v>23632715.460000001</v>
      </c>
      <c r="E46">
        <v>4000000</v>
      </c>
    </row>
    <row r="47" spans="1:5" x14ac:dyDescent="0.2">
      <c r="A47" t="str">
        <f t="shared" si="0"/>
        <v>AgostoGeneral de Seguros, S. A.</v>
      </c>
      <c r="B47" t="s">
        <v>7</v>
      </c>
      <c r="C47" t="s">
        <v>75</v>
      </c>
      <c r="D47">
        <v>65459392.319999993</v>
      </c>
      <c r="E47">
        <v>251895363.70999998</v>
      </c>
    </row>
    <row r="48" spans="1:5" x14ac:dyDescent="0.2">
      <c r="A48" t="str">
        <f t="shared" si="0"/>
        <v>AgostoHumano Seguros, S. A.</v>
      </c>
      <c r="B48" t="s">
        <v>7</v>
      </c>
      <c r="C48" t="s">
        <v>88</v>
      </c>
      <c r="D48">
        <v>240650029.79999995</v>
      </c>
      <c r="E48">
        <v>1450825371.8199999</v>
      </c>
    </row>
    <row r="49" spans="1:5" x14ac:dyDescent="0.2">
      <c r="A49" t="str">
        <f t="shared" si="0"/>
        <v>AgostoHylseg Seguros S.A</v>
      </c>
      <c r="B49" t="s">
        <v>7</v>
      </c>
      <c r="C49" t="s">
        <v>122</v>
      </c>
      <c r="D49">
        <v>1634079.5</v>
      </c>
      <c r="E49">
        <v>0</v>
      </c>
    </row>
    <row r="50" spans="1:5" x14ac:dyDescent="0.2">
      <c r="A50" t="str">
        <f t="shared" si="0"/>
        <v>AgostoLa Colonial, S. A., Compañia De Seguros</v>
      </c>
      <c r="B50" t="s">
        <v>7</v>
      </c>
      <c r="C50" t="s">
        <v>106</v>
      </c>
      <c r="D50">
        <v>687279180.31000006</v>
      </c>
      <c r="E50">
        <v>301659286.36000001</v>
      </c>
    </row>
    <row r="51" spans="1:5" x14ac:dyDescent="0.2">
      <c r="A51" t="str">
        <f t="shared" si="0"/>
        <v>AgostoLa Monumental de Seguros, S. A.</v>
      </c>
      <c r="B51" t="s">
        <v>7</v>
      </c>
      <c r="C51" t="s">
        <v>83</v>
      </c>
      <c r="D51">
        <v>128853023.38</v>
      </c>
      <c r="E51">
        <v>52953.54</v>
      </c>
    </row>
    <row r="52" spans="1:5" x14ac:dyDescent="0.2">
      <c r="A52" t="str">
        <f t="shared" si="0"/>
        <v>AgostoMapfre BHD Compañía de Seguros</v>
      </c>
      <c r="B52" t="s">
        <v>7</v>
      </c>
      <c r="C52" t="s">
        <v>105</v>
      </c>
      <c r="D52">
        <v>906838307.69000006</v>
      </c>
      <c r="E52">
        <v>258396983.72</v>
      </c>
    </row>
    <row r="53" spans="1:5" x14ac:dyDescent="0.2">
      <c r="A53" t="str">
        <f t="shared" si="0"/>
        <v>AgostoMidas Seguros, S.A.</v>
      </c>
      <c r="B53" t="s">
        <v>7</v>
      </c>
      <c r="C53" t="s">
        <v>123</v>
      </c>
      <c r="D53">
        <v>15742702.869999999</v>
      </c>
      <c r="E53">
        <v>4994131.3099999996</v>
      </c>
    </row>
    <row r="54" spans="1:5" x14ac:dyDescent="0.2">
      <c r="A54" t="str">
        <f t="shared" si="0"/>
        <v>AgostoMultiseguros Su, S.A.</v>
      </c>
      <c r="B54" t="s">
        <v>7</v>
      </c>
      <c r="C54" t="s">
        <v>118</v>
      </c>
      <c r="D54">
        <v>25536527.460000001</v>
      </c>
      <c r="E54">
        <v>0</v>
      </c>
    </row>
    <row r="55" spans="1:5" x14ac:dyDescent="0.2">
      <c r="A55" t="str">
        <f t="shared" si="0"/>
        <v>AgostoPatria, S. A., Compañía de Seguros</v>
      </c>
      <c r="B55" t="s">
        <v>7</v>
      </c>
      <c r="C55" t="s">
        <v>111</v>
      </c>
      <c r="D55">
        <v>83223767.510000005</v>
      </c>
      <c r="E55">
        <v>0</v>
      </c>
    </row>
    <row r="56" spans="1:5" x14ac:dyDescent="0.2">
      <c r="A56" t="str">
        <f t="shared" si="0"/>
        <v xml:space="preserve">AgostoRehsa Compañia De Seguros Y Reaseguros, </v>
      </c>
      <c r="B56" t="s">
        <v>7</v>
      </c>
      <c r="C56" t="s">
        <v>125</v>
      </c>
      <c r="D56">
        <v>0</v>
      </c>
      <c r="E56">
        <v>0</v>
      </c>
    </row>
    <row r="57" spans="1:5" x14ac:dyDescent="0.2">
      <c r="A57" t="str">
        <f t="shared" si="0"/>
        <v>AgostoSeguros Ademi, S.A.</v>
      </c>
      <c r="B57" t="s">
        <v>7</v>
      </c>
      <c r="C57" t="s">
        <v>119</v>
      </c>
      <c r="D57">
        <v>28158522.890000001</v>
      </c>
      <c r="E57">
        <v>355091.04</v>
      </c>
    </row>
    <row r="58" spans="1:5" x14ac:dyDescent="0.2">
      <c r="A58" t="str">
        <f t="shared" si="0"/>
        <v>AgostoSeguros APS, S.R.L.</v>
      </c>
      <c r="B58" t="s">
        <v>7</v>
      </c>
      <c r="C58" t="s">
        <v>117</v>
      </c>
      <c r="D58">
        <v>27138466.649999999</v>
      </c>
      <c r="E58">
        <v>11491688.32</v>
      </c>
    </row>
    <row r="59" spans="1:5" x14ac:dyDescent="0.2">
      <c r="A59" t="str">
        <f t="shared" si="0"/>
        <v>AgostoSeguros Crecer, S. A.</v>
      </c>
      <c r="B59" t="s">
        <v>7</v>
      </c>
      <c r="C59" t="s">
        <v>90</v>
      </c>
      <c r="D59">
        <v>279046785.35000002</v>
      </c>
      <c r="E59">
        <v>283645478.22000003</v>
      </c>
    </row>
    <row r="60" spans="1:5" x14ac:dyDescent="0.2">
      <c r="A60" t="str">
        <f t="shared" si="0"/>
        <v>AgostoSeguros La Internacional, S. A.</v>
      </c>
      <c r="B60" t="s">
        <v>7</v>
      </c>
      <c r="C60" t="s">
        <v>78</v>
      </c>
      <c r="D60">
        <v>61562122.390000001</v>
      </c>
      <c r="E60">
        <v>0</v>
      </c>
    </row>
    <row r="61" spans="1:5" x14ac:dyDescent="0.2">
      <c r="A61" t="str">
        <f t="shared" si="0"/>
        <v>AgostoSeguros Pepín, S. A.</v>
      </c>
      <c r="B61" t="s">
        <v>7</v>
      </c>
      <c r="C61" t="s">
        <v>109</v>
      </c>
      <c r="D61">
        <v>171909746.75999999</v>
      </c>
      <c r="E61">
        <v>85368.99</v>
      </c>
    </row>
    <row r="62" spans="1:5" x14ac:dyDescent="0.2">
      <c r="A62" t="str">
        <f t="shared" si="0"/>
        <v>AgostoSeguros Reservas, S. A.</v>
      </c>
      <c r="B62" t="s">
        <v>7</v>
      </c>
      <c r="C62" t="s">
        <v>89</v>
      </c>
      <c r="D62">
        <v>1620405255.9199998</v>
      </c>
      <c r="E62">
        <v>288872418.75</v>
      </c>
    </row>
    <row r="63" spans="1:5" x14ac:dyDescent="0.2">
      <c r="A63" t="str">
        <f t="shared" si="0"/>
        <v>AgostoSeguros Sura, S.A.</v>
      </c>
      <c r="B63" t="s">
        <v>7</v>
      </c>
      <c r="C63" t="s">
        <v>107</v>
      </c>
      <c r="D63">
        <v>611199881.7099998</v>
      </c>
      <c r="E63">
        <v>93380291.719999999</v>
      </c>
    </row>
    <row r="64" spans="1:5" x14ac:dyDescent="0.2">
      <c r="A64" t="str">
        <f t="shared" si="0"/>
        <v>AgostoSeguros Universal, S. A.</v>
      </c>
      <c r="B64" t="s">
        <v>7</v>
      </c>
      <c r="C64" t="s">
        <v>82</v>
      </c>
      <c r="D64">
        <v>1399113746.6099999</v>
      </c>
      <c r="E64">
        <v>807717125.87</v>
      </c>
    </row>
    <row r="65" spans="1:5" x14ac:dyDescent="0.2">
      <c r="A65" t="str">
        <f t="shared" si="0"/>
        <v>AgostoSeguros Yunen, S.A.</v>
      </c>
      <c r="B65" t="s">
        <v>7</v>
      </c>
      <c r="C65" t="s">
        <v>121</v>
      </c>
      <c r="D65">
        <v>32259.79</v>
      </c>
      <c r="E65">
        <v>4542596.76</v>
      </c>
    </row>
    <row r="66" spans="1:5" x14ac:dyDescent="0.2">
      <c r="A66" t="str">
        <f t="shared" si="0"/>
        <v>AgostoUnit, S.A.</v>
      </c>
      <c r="B66" t="s">
        <v>7</v>
      </c>
      <c r="C66" t="s">
        <v>124</v>
      </c>
      <c r="D66">
        <v>11418199.239999998</v>
      </c>
      <c r="E66">
        <v>42681</v>
      </c>
    </row>
    <row r="67" spans="1:5" x14ac:dyDescent="0.2">
      <c r="A67" t="str">
        <f t="shared" ref="A67:A130" si="1">B67&amp;C67</f>
        <v>AgostoWorldwide Seguros, S. A.</v>
      </c>
      <c r="B67" t="s">
        <v>7</v>
      </c>
      <c r="C67" t="s">
        <v>108</v>
      </c>
      <c r="D67">
        <v>16744764.459999999</v>
      </c>
      <c r="E67">
        <v>252174251.69999999</v>
      </c>
    </row>
    <row r="68" spans="1:5" x14ac:dyDescent="0.2">
      <c r="A68" t="str">
        <f t="shared" si="1"/>
        <v>AgostoCreciendo Seguros</v>
      </c>
      <c r="B68" t="s">
        <v>7</v>
      </c>
      <c r="C68" t="s">
        <v>127</v>
      </c>
      <c r="D68">
        <v>1096116.3900000001</v>
      </c>
      <c r="E68">
        <v>0</v>
      </c>
    </row>
    <row r="69" spans="1:5" x14ac:dyDescent="0.2">
      <c r="A69" t="str">
        <f t="shared" si="1"/>
        <v>AgostoOne Alliance Seguros, S.A.</v>
      </c>
      <c r="B69" t="s">
        <v>7</v>
      </c>
      <c r="C69" t="s">
        <v>126</v>
      </c>
      <c r="D69">
        <v>64173183.659999996</v>
      </c>
      <c r="E69">
        <v>21853436.93</v>
      </c>
    </row>
    <row r="70" spans="1:5" x14ac:dyDescent="0.2">
      <c r="A70" t="str">
        <f t="shared" si="1"/>
        <v>DiciembreAngloamericana de Seguros, S. A.</v>
      </c>
      <c r="B70" t="s">
        <v>11</v>
      </c>
      <c r="C70" t="s">
        <v>76</v>
      </c>
      <c r="D70">
        <v>59486628.759999998</v>
      </c>
      <c r="E70">
        <v>0</v>
      </c>
    </row>
    <row r="71" spans="1:5" x14ac:dyDescent="0.2">
      <c r="A71" t="str">
        <f t="shared" si="1"/>
        <v>DiciembreAseguradora Agropecuaria Dominicana, S. A.</v>
      </c>
      <c r="B71" t="s">
        <v>11</v>
      </c>
      <c r="C71" t="s">
        <v>112</v>
      </c>
      <c r="D71">
        <v>2074838.82</v>
      </c>
      <c r="E71">
        <v>34321349.880000003</v>
      </c>
    </row>
    <row r="72" spans="1:5" x14ac:dyDescent="0.2">
      <c r="A72" t="str">
        <f t="shared" si="1"/>
        <v>DiciembreAtlántica Seguros, S. A.</v>
      </c>
      <c r="B72" t="s">
        <v>11</v>
      </c>
      <c r="C72" t="s">
        <v>113</v>
      </c>
      <c r="D72">
        <v>86231972.5</v>
      </c>
      <c r="E72">
        <v>0</v>
      </c>
    </row>
    <row r="73" spans="1:5" x14ac:dyDescent="0.2">
      <c r="A73" t="str">
        <f t="shared" si="1"/>
        <v>DiciembreAutoseguro, S. A.</v>
      </c>
      <c r="B73" t="s">
        <v>11</v>
      </c>
      <c r="C73" t="s">
        <v>77</v>
      </c>
      <c r="D73">
        <v>6728850.6299999999</v>
      </c>
      <c r="E73">
        <v>0</v>
      </c>
    </row>
    <row r="74" spans="1:5" x14ac:dyDescent="0.2">
      <c r="A74" t="str">
        <f t="shared" si="1"/>
        <v>DiciembreBMI Compañía de Seguros, S. A.</v>
      </c>
      <c r="B74" t="s">
        <v>11</v>
      </c>
      <c r="C74" t="s">
        <v>85</v>
      </c>
      <c r="D74">
        <v>541322.42000000004</v>
      </c>
      <c r="E74">
        <v>56447848.359999999</v>
      </c>
    </row>
    <row r="75" spans="1:5" x14ac:dyDescent="0.2">
      <c r="A75" t="str">
        <f t="shared" si="1"/>
        <v>DiciembreBupa Dominicana, S. A.</v>
      </c>
      <c r="B75" t="s">
        <v>11</v>
      </c>
      <c r="C75" t="s">
        <v>116</v>
      </c>
      <c r="D75">
        <v>0</v>
      </c>
      <c r="E75">
        <v>74591957.760000005</v>
      </c>
    </row>
    <row r="76" spans="1:5" x14ac:dyDescent="0.2">
      <c r="A76" t="str">
        <f t="shared" si="1"/>
        <v>DiciembreCompañía Dominicana de Seguros, C. por A.</v>
      </c>
      <c r="B76" t="s">
        <v>11</v>
      </c>
      <c r="C76" t="s">
        <v>110</v>
      </c>
      <c r="D76">
        <v>122110077.16</v>
      </c>
      <c r="E76">
        <v>6436086.2000000002</v>
      </c>
    </row>
    <row r="77" spans="1:5" x14ac:dyDescent="0.2">
      <c r="A77" t="str">
        <f t="shared" si="1"/>
        <v>DiciembreConfederación del Canadá Dominicana, S. A.</v>
      </c>
      <c r="B77" t="s">
        <v>11</v>
      </c>
      <c r="C77" t="s">
        <v>120</v>
      </c>
      <c r="D77">
        <v>6906090.0799999991</v>
      </c>
      <c r="E77">
        <v>0</v>
      </c>
    </row>
    <row r="78" spans="1:5" x14ac:dyDescent="0.2">
      <c r="A78" t="str">
        <f t="shared" si="1"/>
        <v xml:space="preserve">DiciembreCooperativa Nacional De Seguros, Inc </v>
      </c>
      <c r="B78" t="s">
        <v>11</v>
      </c>
      <c r="C78" t="s">
        <v>114</v>
      </c>
      <c r="D78">
        <v>137280303.31999999</v>
      </c>
      <c r="E78">
        <v>256173.69</v>
      </c>
    </row>
    <row r="79" spans="1:5" x14ac:dyDescent="0.2">
      <c r="A79" t="str">
        <f t="shared" si="1"/>
        <v>DiciembreCuna Mutual Insurance Society Dominicana</v>
      </c>
      <c r="B79" t="s">
        <v>11</v>
      </c>
      <c r="C79" t="s">
        <v>115</v>
      </c>
      <c r="D79">
        <v>56853818.469999999</v>
      </c>
      <c r="E79">
        <v>0</v>
      </c>
    </row>
    <row r="80" spans="1:5" x14ac:dyDescent="0.2">
      <c r="A80" t="str">
        <f t="shared" si="1"/>
        <v>DiciembreFuturo Seguros</v>
      </c>
      <c r="B80" t="s">
        <v>11</v>
      </c>
      <c r="C80" t="s">
        <v>104</v>
      </c>
      <c r="D80">
        <v>21000186.220000003</v>
      </c>
      <c r="E80">
        <v>7000000</v>
      </c>
    </row>
    <row r="81" spans="1:5" x14ac:dyDescent="0.2">
      <c r="A81" t="str">
        <f t="shared" si="1"/>
        <v>DiciembreGeneral de Seguros, S. A.</v>
      </c>
      <c r="B81" t="s">
        <v>11</v>
      </c>
      <c r="C81" t="s">
        <v>75</v>
      </c>
      <c r="D81">
        <v>52321958.670000002</v>
      </c>
      <c r="E81">
        <v>292608487.43000001</v>
      </c>
    </row>
    <row r="82" spans="1:5" x14ac:dyDescent="0.2">
      <c r="A82" t="str">
        <f t="shared" si="1"/>
        <v>DiciembreHumano Seguros, S. A.</v>
      </c>
      <c r="B82" t="s">
        <v>11</v>
      </c>
      <c r="C82" t="s">
        <v>88</v>
      </c>
      <c r="D82">
        <v>270611078.03999996</v>
      </c>
      <c r="E82">
        <v>1689725106.0100002</v>
      </c>
    </row>
    <row r="83" spans="1:5" x14ac:dyDescent="0.2">
      <c r="A83" t="str">
        <f t="shared" si="1"/>
        <v>DiciembreHylseg Seguros S.A</v>
      </c>
      <c r="B83" t="s">
        <v>11</v>
      </c>
      <c r="C83" t="s">
        <v>122</v>
      </c>
      <c r="D83">
        <v>2081537.64</v>
      </c>
      <c r="E83">
        <v>0</v>
      </c>
    </row>
    <row r="84" spans="1:5" x14ac:dyDescent="0.2">
      <c r="A84" t="str">
        <f t="shared" si="1"/>
        <v>DiciembreLa Colonial, S. A., Compañia De Seguros</v>
      </c>
      <c r="B84" t="s">
        <v>11</v>
      </c>
      <c r="C84" t="s">
        <v>106</v>
      </c>
      <c r="D84">
        <v>931361012.31999993</v>
      </c>
      <c r="E84">
        <v>218523151.54000002</v>
      </c>
    </row>
    <row r="85" spans="1:5" x14ac:dyDescent="0.2">
      <c r="A85" t="str">
        <f t="shared" si="1"/>
        <v>DiciembreLa Monumental de Seguros, S. A.</v>
      </c>
      <c r="B85" t="s">
        <v>11</v>
      </c>
      <c r="C85" t="s">
        <v>83</v>
      </c>
      <c r="D85">
        <v>162329231.18999997</v>
      </c>
      <c r="E85">
        <v>3528740.42</v>
      </c>
    </row>
    <row r="86" spans="1:5" x14ac:dyDescent="0.2">
      <c r="A86" t="str">
        <f t="shared" si="1"/>
        <v>DiciembreMapfre BHD Compañía de Seguros</v>
      </c>
      <c r="B86" t="s">
        <v>11</v>
      </c>
      <c r="C86" t="s">
        <v>105</v>
      </c>
      <c r="D86">
        <v>813493576.88000011</v>
      </c>
      <c r="E86">
        <v>260611799.62</v>
      </c>
    </row>
    <row r="87" spans="1:5" x14ac:dyDescent="0.2">
      <c r="A87" t="str">
        <f t="shared" si="1"/>
        <v>DiciembreMidas Seguros, S.A.</v>
      </c>
      <c r="B87" t="s">
        <v>11</v>
      </c>
      <c r="C87" t="s">
        <v>123</v>
      </c>
      <c r="D87">
        <v>38627327.180000007</v>
      </c>
      <c r="E87">
        <v>3686641.78</v>
      </c>
    </row>
    <row r="88" spans="1:5" x14ac:dyDescent="0.2">
      <c r="A88" t="str">
        <f t="shared" si="1"/>
        <v>DiciembreMultiseguros Su, S.A.</v>
      </c>
      <c r="B88" t="s">
        <v>11</v>
      </c>
      <c r="C88" t="s">
        <v>118</v>
      </c>
      <c r="D88">
        <v>28156843.760000002</v>
      </c>
      <c r="E88">
        <v>0</v>
      </c>
    </row>
    <row r="89" spans="1:5" x14ac:dyDescent="0.2">
      <c r="A89" t="str">
        <f t="shared" si="1"/>
        <v>DiciembrePatria, S. A., Compañía de Seguros</v>
      </c>
      <c r="B89" t="s">
        <v>11</v>
      </c>
      <c r="C89" t="s">
        <v>111</v>
      </c>
      <c r="D89">
        <v>112428455.91000001</v>
      </c>
      <c r="E89">
        <v>0</v>
      </c>
    </row>
    <row r="90" spans="1:5" x14ac:dyDescent="0.2">
      <c r="A90" t="str">
        <f t="shared" si="1"/>
        <v xml:space="preserve">DiciembreRehsa Compañia De Seguros Y Reaseguros, </v>
      </c>
      <c r="B90" t="s">
        <v>11</v>
      </c>
      <c r="C90" t="s">
        <v>125</v>
      </c>
      <c r="D90">
        <v>0</v>
      </c>
      <c r="E90">
        <v>0</v>
      </c>
    </row>
    <row r="91" spans="1:5" x14ac:dyDescent="0.2">
      <c r="A91" t="str">
        <f t="shared" si="1"/>
        <v>DiciembreSeguros Ademi, S.A.</v>
      </c>
      <c r="B91" t="s">
        <v>11</v>
      </c>
      <c r="C91" t="s">
        <v>119</v>
      </c>
      <c r="D91">
        <v>31021688.390000001</v>
      </c>
      <c r="E91">
        <v>793011.52</v>
      </c>
    </row>
    <row r="92" spans="1:5" x14ac:dyDescent="0.2">
      <c r="A92" t="str">
        <f t="shared" si="1"/>
        <v>DiciembreSeguros APS, S.R.L.</v>
      </c>
      <c r="B92" t="s">
        <v>11</v>
      </c>
      <c r="C92" t="s">
        <v>117</v>
      </c>
      <c r="D92">
        <v>22370506.750000004</v>
      </c>
      <c r="E92">
        <v>19681463.860000003</v>
      </c>
    </row>
    <row r="93" spans="1:5" x14ac:dyDescent="0.2">
      <c r="A93" t="str">
        <f t="shared" si="1"/>
        <v>DiciembreSeguros Crecer, S. A.</v>
      </c>
      <c r="B93" t="s">
        <v>11</v>
      </c>
      <c r="C93" t="s">
        <v>90</v>
      </c>
      <c r="D93">
        <v>231903530.97999996</v>
      </c>
      <c r="E93">
        <v>321738568.98000002</v>
      </c>
    </row>
    <row r="94" spans="1:5" x14ac:dyDescent="0.2">
      <c r="A94" t="str">
        <f t="shared" si="1"/>
        <v>DiciembreSeguros La Internacional, S. A.</v>
      </c>
      <c r="B94" t="s">
        <v>11</v>
      </c>
      <c r="C94" t="s">
        <v>78</v>
      </c>
      <c r="D94">
        <v>72547994.659999996</v>
      </c>
      <c r="E94">
        <v>0</v>
      </c>
    </row>
    <row r="95" spans="1:5" x14ac:dyDescent="0.2">
      <c r="A95" t="str">
        <f t="shared" si="1"/>
        <v>DiciembreSeguros Pepín, S. A.</v>
      </c>
      <c r="B95" t="s">
        <v>11</v>
      </c>
      <c r="C95" t="s">
        <v>109</v>
      </c>
      <c r="D95">
        <v>195821650.73999998</v>
      </c>
      <c r="E95">
        <v>23417.32</v>
      </c>
    </row>
    <row r="96" spans="1:5" x14ac:dyDescent="0.2">
      <c r="A96" t="str">
        <f t="shared" si="1"/>
        <v>DiciembreSeguros Reservas, S. A.</v>
      </c>
      <c r="B96" t="s">
        <v>11</v>
      </c>
      <c r="C96" t="s">
        <v>89</v>
      </c>
      <c r="D96">
        <v>2329304083.3200002</v>
      </c>
      <c r="E96">
        <v>321609703.42999995</v>
      </c>
    </row>
    <row r="97" spans="1:5" x14ac:dyDescent="0.2">
      <c r="A97" t="str">
        <f t="shared" si="1"/>
        <v>DiciembreSeguros Sura, S.A.</v>
      </c>
      <c r="B97" t="s">
        <v>11</v>
      </c>
      <c r="C97" t="s">
        <v>107</v>
      </c>
      <c r="D97">
        <v>566227009.47000003</v>
      </c>
      <c r="E97">
        <v>118150840.18000001</v>
      </c>
    </row>
    <row r="98" spans="1:5" x14ac:dyDescent="0.2">
      <c r="A98" t="str">
        <f t="shared" si="1"/>
        <v>DiciembreSeguros Universal, S. A.</v>
      </c>
      <c r="B98" t="s">
        <v>11</v>
      </c>
      <c r="C98" t="s">
        <v>82</v>
      </c>
      <c r="D98">
        <v>1120026540.6600001</v>
      </c>
      <c r="E98">
        <v>1012771971.1500001</v>
      </c>
    </row>
    <row r="99" spans="1:5" x14ac:dyDescent="0.2">
      <c r="A99" t="str">
        <f t="shared" si="1"/>
        <v>DiciembreSeguros Yunen, S.A.</v>
      </c>
      <c r="B99" t="s">
        <v>11</v>
      </c>
      <c r="C99" t="s">
        <v>121</v>
      </c>
      <c r="D99">
        <v>20991.05</v>
      </c>
      <c r="E99">
        <v>4713026.0599999996</v>
      </c>
    </row>
    <row r="100" spans="1:5" x14ac:dyDescent="0.2">
      <c r="A100" t="str">
        <f t="shared" si="1"/>
        <v>DiciembreUnit, S.A.</v>
      </c>
      <c r="B100" t="s">
        <v>11</v>
      </c>
      <c r="C100" t="s">
        <v>124</v>
      </c>
      <c r="D100">
        <v>13195104.800000001</v>
      </c>
      <c r="E100">
        <v>37936</v>
      </c>
    </row>
    <row r="101" spans="1:5" x14ac:dyDescent="0.2">
      <c r="A101" t="str">
        <f t="shared" si="1"/>
        <v>DiciembreWorldwide Seguros, S. A.</v>
      </c>
      <c r="B101" t="s">
        <v>11</v>
      </c>
      <c r="C101" t="s">
        <v>108</v>
      </c>
      <c r="D101">
        <v>17829360.93</v>
      </c>
      <c r="E101">
        <v>461382205.41999996</v>
      </c>
    </row>
    <row r="102" spans="1:5" x14ac:dyDescent="0.2">
      <c r="A102" t="str">
        <f t="shared" si="1"/>
        <v>DiciembreCreciendo Seguros</v>
      </c>
      <c r="B102" t="s">
        <v>11</v>
      </c>
      <c r="C102" t="s">
        <v>127</v>
      </c>
      <c r="D102">
        <v>1236371.81</v>
      </c>
      <c r="E102">
        <v>0</v>
      </c>
    </row>
    <row r="103" spans="1:5" x14ac:dyDescent="0.2">
      <c r="A103" t="str">
        <f t="shared" si="1"/>
        <v>DiciembreOne Alliance Seguros, S.A.</v>
      </c>
      <c r="B103" t="s">
        <v>11</v>
      </c>
      <c r="C103" t="s">
        <v>126</v>
      </c>
      <c r="D103">
        <v>70377993.560000002</v>
      </c>
      <c r="E103">
        <v>4069357.81</v>
      </c>
    </row>
    <row r="104" spans="1:5" x14ac:dyDescent="0.2">
      <c r="A104" t="str">
        <f t="shared" si="1"/>
        <v>EneroAngloamericana de Seguros, S. A.</v>
      </c>
      <c r="B104" t="s">
        <v>23</v>
      </c>
      <c r="C104" t="s">
        <v>76</v>
      </c>
      <c r="D104">
        <v>53527125.150000006</v>
      </c>
      <c r="E104">
        <v>0</v>
      </c>
    </row>
    <row r="105" spans="1:5" x14ac:dyDescent="0.2">
      <c r="A105" t="str">
        <f t="shared" si="1"/>
        <v>EneroAseguradora Agropecuaria Dominicana, S. A.</v>
      </c>
      <c r="B105" t="s">
        <v>23</v>
      </c>
      <c r="C105" t="s">
        <v>112</v>
      </c>
      <c r="D105">
        <v>3837218.7199999997</v>
      </c>
      <c r="E105">
        <v>36381452.460000001</v>
      </c>
    </row>
    <row r="106" spans="1:5" x14ac:dyDescent="0.2">
      <c r="A106" t="str">
        <f t="shared" si="1"/>
        <v>EneroAtlántica Seguros, S. A.</v>
      </c>
      <c r="B106" t="s">
        <v>23</v>
      </c>
      <c r="C106" t="s">
        <v>113</v>
      </c>
      <c r="D106">
        <v>79818891.330000013</v>
      </c>
      <c r="E106">
        <v>0</v>
      </c>
    </row>
    <row r="107" spans="1:5" x14ac:dyDescent="0.2">
      <c r="A107" t="str">
        <f t="shared" si="1"/>
        <v>EneroAutoseguro, S. A.</v>
      </c>
      <c r="B107" t="s">
        <v>23</v>
      </c>
      <c r="C107" t="s">
        <v>77</v>
      </c>
      <c r="D107">
        <v>6492918.1399999997</v>
      </c>
      <c r="E107">
        <v>0</v>
      </c>
    </row>
    <row r="108" spans="1:5" x14ac:dyDescent="0.2">
      <c r="A108" t="str">
        <f t="shared" si="1"/>
        <v>EneroBMI Compañía de Seguros, S. A.</v>
      </c>
      <c r="B108" t="s">
        <v>23</v>
      </c>
      <c r="C108" t="s">
        <v>85</v>
      </c>
      <c r="D108">
        <v>554433.56999999995</v>
      </c>
      <c r="E108">
        <v>43140728.109999999</v>
      </c>
    </row>
    <row r="109" spans="1:5" x14ac:dyDescent="0.2">
      <c r="A109" t="str">
        <f t="shared" si="1"/>
        <v>EneroBupa Dominicana, S. A.</v>
      </c>
      <c r="B109" t="s">
        <v>23</v>
      </c>
      <c r="C109" t="s">
        <v>116</v>
      </c>
      <c r="D109">
        <v>0</v>
      </c>
      <c r="E109">
        <v>50159390.170000002</v>
      </c>
    </row>
    <row r="110" spans="1:5" x14ac:dyDescent="0.2">
      <c r="A110" t="str">
        <f t="shared" si="1"/>
        <v>EneroCompañía Dominicana de Seguros, C. por A.</v>
      </c>
      <c r="B110" t="s">
        <v>23</v>
      </c>
      <c r="C110" t="s">
        <v>110</v>
      </c>
      <c r="D110">
        <v>94462678.259999976</v>
      </c>
      <c r="E110">
        <v>0</v>
      </c>
    </row>
    <row r="111" spans="1:5" x14ac:dyDescent="0.2">
      <c r="A111" t="str">
        <f t="shared" si="1"/>
        <v>EneroConfederación del Canadá Dominicana, S. A.</v>
      </c>
      <c r="B111" t="s">
        <v>23</v>
      </c>
      <c r="C111" t="s">
        <v>120</v>
      </c>
      <c r="D111">
        <v>7891084.2599999998</v>
      </c>
      <c r="E111">
        <v>0</v>
      </c>
    </row>
    <row r="112" spans="1:5" x14ac:dyDescent="0.2">
      <c r="A112" t="str">
        <f t="shared" si="1"/>
        <v xml:space="preserve">EneroCooperativa Nacional De Seguros, Inc </v>
      </c>
      <c r="B112" t="s">
        <v>23</v>
      </c>
      <c r="C112" t="s">
        <v>114</v>
      </c>
      <c r="D112">
        <v>83477615.140000001</v>
      </c>
      <c r="E112">
        <v>134537.79999999999</v>
      </c>
    </row>
    <row r="113" spans="1:5" x14ac:dyDescent="0.2">
      <c r="A113" t="str">
        <f t="shared" si="1"/>
        <v>EneroCuna Mutual Insurance Society Dominicana</v>
      </c>
      <c r="B113" t="s">
        <v>23</v>
      </c>
      <c r="C113" t="s">
        <v>115</v>
      </c>
      <c r="D113">
        <v>57950490.149999999</v>
      </c>
      <c r="E113">
        <v>0</v>
      </c>
    </row>
    <row r="114" spans="1:5" x14ac:dyDescent="0.2">
      <c r="A114" t="str">
        <f t="shared" si="1"/>
        <v>EneroFuturo Seguros</v>
      </c>
      <c r="B114" t="s">
        <v>23</v>
      </c>
      <c r="C114" t="s">
        <v>104</v>
      </c>
      <c r="D114">
        <v>24134347.740000002</v>
      </c>
      <c r="E114">
        <v>2500000</v>
      </c>
    </row>
    <row r="115" spans="1:5" x14ac:dyDescent="0.2">
      <c r="A115" t="str">
        <f t="shared" si="1"/>
        <v>EneroGeneral de Seguros, S. A.</v>
      </c>
      <c r="B115" t="s">
        <v>23</v>
      </c>
      <c r="C115" t="s">
        <v>75</v>
      </c>
      <c r="D115">
        <v>48184302.669999987</v>
      </c>
      <c r="E115">
        <v>278985419.67000002</v>
      </c>
    </row>
    <row r="116" spans="1:5" x14ac:dyDescent="0.2">
      <c r="A116" t="str">
        <f t="shared" si="1"/>
        <v>EneroHumano Seguros, S. A.</v>
      </c>
      <c r="B116" t="s">
        <v>23</v>
      </c>
      <c r="C116" t="s">
        <v>88</v>
      </c>
      <c r="D116">
        <v>237325278.43000001</v>
      </c>
      <c r="E116">
        <v>1395321473.26</v>
      </c>
    </row>
    <row r="117" spans="1:5" x14ac:dyDescent="0.2">
      <c r="A117" t="str">
        <f t="shared" si="1"/>
        <v>EneroHylseg Seguros S.A</v>
      </c>
      <c r="B117" t="s">
        <v>23</v>
      </c>
      <c r="C117" t="s">
        <v>122</v>
      </c>
      <c r="D117">
        <v>842975</v>
      </c>
      <c r="E117">
        <v>0</v>
      </c>
    </row>
    <row r="118" spans="1:5" x14ac:dyDescent="0.2">
      <c r="A118" t="str">
        <f t="shared" si="1"/>
        <v>EneroLa Colonial, S. A., Compañia De Seguros</v>
      </c>
      <c r="B118" t="s">
        <v>23</v>
      </c>
      <c r="C118" t="s">
        <v>106</v>
      </c>
      <c r="D118">
        <v>551553237.21000004</v>
      </c>
      <c r="E118">
        <v>123020766.94999999</v>
      </c>
    </row>
    <row r="119" spans="1:5" x14ac:dyDescent="0.2">
      <c r="A119" t="str">
        <f t="shared" si="1"/>
        <v>EneroLa Monumental de Seguros, S. A.</v>
      </c>
      <c r="B119" t="s">
        <v>23</v>
      </c>
      <c r="C119" t="s">
        <v>83</v>
      </c>
      <c r="D119">
        <v>138114218.55000001</v>
      </c>
      <c r="E119">
        <v>5442013.5899999999</v>
      </c>
    </row>
    <row r="120" spans="1:5" x14ac:dyDescent="0.2">
      <c r="A120" t="str">
        <f t="shared" si="1"/>
        <v>EneroMapfre BHD Compañía de Seguros</v>
      </c>
      <c r="B120" t="s">
        <v>23</v>
      </c>
      <c r="C120" t="s">
        <v>105</v>
      </c>
      <c r="D120">
        <v>627750286.83999991</v>
      </c>
      <c r="E120">
        <v>244893631.25999999</v>
      </c>
    </row>
    <row r="121" spans="1:5" x14ac:dyDescent="0.2">
      <c r="A121" t="str">
        <f t="shared" si="1"/>
        <v>EneroMidas Seguros, S.A.</v>
      </c>
      <c r="B121" t="s">
        <v>23</v>
      </c>
      <c r="C121" t="s">
        <v>123</v>
      </c>
      <c r="D121">
        <v>6913007.8700000001</v>
      </c>
      <c r="E121">
        <v>0</v>
      </c>
    </row>
    <row r="122" spans="1:5" x14ac:dyDescent="0.2">
      <c r="A122" t="str">
        <f t="shared" si="1"/>
        <v>EneroMultiseguros Su, S.A.</v>
      </c>
      <c r="B122" t="s">
        <v>23</v>
      </c>
      <c r="C122" t="s">
        <v>118</v>
      </c>
      <c r="D122">
        <v>21640442.840000004</v>
      </c>
      <c r="E122">
        <v>0</v>
      </c>
    </row>
    <row r="123" spans="1:5" x14ac:dyDescent="0.2">
      <c r="A123" t="str">
        <f t="shared" si="1"/>
        <v>EneroPatria, S. A., Compañía de Seguros</v>
      </c>
      <c r="B123" t="s">
        <v>23</v>
      </c>
      <c r="C123" t="s">
        <v>111</v>
      </c>
      <c r="D123">
        <v>94507433.739999995</v>
      </c>
      <c r="E123">
        <v>0</v>
      </c>
    </row>
    <row r="124" spans="1:5" x14ac:dyDescent="0.2">
      <c r="A124" t="str">
        <f t="shared" si="1"/>
        <v xml:space="preserve">EneroRehsa Compañia De Seguros Y Reaseguros, </v>
      </c>
      <c r="B124" t="s">
        <v>23</v>
      </c>
      <c r="C124" t="s">
        <v>125</v>
      </c>
      <c r="D124">
        <v>0</v>
      </c>
      <c r="E124">
        <v>0</v>
      </c>
    </row>
    <row r="125" spans="1:5" x14ac:dyDescent="0.2">
      <c r="A125" t="str">
        <f t="shared" si="1"/>
        <v>EneroSeguros Ademi, S.A.</v>
      </c>
      <c r="B125" t="s">
        <v>23</v>
      </c>
      <c r="C125" t="s">
        <v>119</v>
      </c>
      <c r="D125">
        <v>9267377.8599999994</v>
      </c>
      <c r="E125">
        <v>2875.03</v>
      </c>
    </row>
    <row r="126" spans="1:5" x14ac:dyDescent="0.2">
      <c r="A126" t="str">
        <f t="shared" si="1"/>
        <v>EneroSeguros APS, S.R.L.</v>
      </c>
      <c r="B126" t="s">
        <v>23</v>
      </c>
      <c r="C126" t="s">
        <v>117</v>
      </c>
      <c r="D126">
        <v>14300102.57</v>
      </c>
      <c r="E126">
        <v>505850.76</v>
      </c>
    </row>
    <row r="127" spans="1:5" x14ac:dyDescent="0.2">
      <c r="A127" t="str">
        <f t="shared" si="1"/>
        <v>EneroSeguros Crecer, S. A.</v>
      </c>
      <c r="B127" t="s">
        <v>23</v>
      </c>
      <c r="C127" t="s">
        <v>90</v>
      </c>
      <c r="D127">
        <v>168091050.74000001</v>
      </c>
      <c r="E127">
        <v>199148270.75</v>
      </c>
    </row>
    <row r="128" spans="1:5" x14ac:dyDescent="0.2">
      <c r="A128" t="str">
        <f t="shared" si="1"/>
        <v>EneroSeguros La Internacional, S. A.</v>
      </c>
      <c r="B128" t="s">
        <v>23</v>
      </c>
      <c r="C128" t="s">
        <v>78</v>
      </c>
      <c r="D128">
        <v>54040953.670000002</v>
      </c>
      <c r="E128">
        <v>0</v>
      </c>
    </row>
    <row r="129" spans="1:5" x14ac:dyDescent="0.2">
      <c r="A129" t="str">
        <f t="shared" si="1"/>
        <v>EneroSeguros Pepín, S. A.</v>
      </c>
      <c r="B129" t="s">
        <v>23</v>
      </c>
      <c r="C129" t="s">
        <v>109</v>
      </c>
      <c r="D129">
        <v>167407367.50999999</v>
      </c>
      <c r="E129">
        <v>6000</v>
      </c>
    </row>
    <row r="130" spans="1:5" x14ac:dyDescent="0.2">
      <c r="A130" t="str">
        <f t="shared" si="1"/>
        <v>EneroSeguros Reservas, S. A.</v>
      </c>
      <c r="B130" t="s">
        <v>23</v>
      </c>
      <c r="C130" t="s">
        <v>89</v>
      </c>
      <c r="D130">
        <v>908559513.15999997</v>
      </c>
      <c r="E130">
        <v>257640817.88</v>
      </c>
    </row>
    <row r="131" spans="1:5" x14ac:dyDescent="0.2">
      <c r="A131" t="str">
        <f t="shared" ref="A131:A194" si="2">B131&amp;C131</f>
        <v>EneroSeguros Sura, S.A.</v>
      </c>
      <c r="B131" t="s">
        <v>23</v>
      </c>
      <c r="C131" t="s">
        <v>107</v>
      </c>
      <c r="D131">
        <v>535034626.66999996</v>
      </c>
      <c r="E131">
        <v>42697668.189999998</v>
      </c>
    </row>
    <row r="132" spans="1:5" x14ac:dyDescent="0.2">
      <c r="A132" t="str">
        <f t="shared" si="2"/>
        <v>EneroSeguros Universal, S. A.</v>
      </c>
      <c r="B132" t="s">
        <v>23</v>
      </c>
      <c r="C132" t="s">
        <v>82</v>
      </c>
      <c r="D132">
        <v>1111484141.1600001</v>
      </c>
      <c r="E132">
        <v>973839344.44000006</v>
      </c>
    </row>
    <row r="133" spans="1:5" x14ac:dyDescent="0.2">
      <c r="A133" t="str">
        <f t="shared" si="2"/>
        <v>EneroSeguros Yunen, S.A.</v>
      </c>
      <c r="B133" t="s">
        <v>23</v>
      </c>
      <c r="C133" t="s">
        <v>121</v>
      </c>
      <c r="D133">
        <v>0</v>
      </c>
      <c r="E133">
        <v>5959762.2699999996</v>
      </c>
    </row>
    <row r="134" spans="1:5" x14ac:dyDescent="0.2">
      <c r="A134" t="str">
        <f t="shared" si="2"/>
        <v>EneroUnit, S.A.</v>
      </c>
      <c r="B134" t="s">
        <v>23</v>
      </c>
      <c r="C134" t="s">
        <v>124</v>
      </c>
      <c r="D134">
        <v>8517618.9500000011</v>
      </c>
      <c r="E134">
        <v>71214</v>
      </c>
    </row>
    <row r="135" spans="1:5" x14ac:dyDescent="0.2">
      <c r="A135" t="str">
        <f t="shared" si="2"/>
        <v>EneroWorldwide Seguros, S. A.</v>
      </c>
      <c r="B135" t="s">
        <v>23</v>
      </c>
      <c r="C135" t="s">
        <v>108</v>
      </c>
      <c r="D135">
        <v>12425955.270000001</v>
      </c>
      <c r="E135">
        <v>301565262.75999999</v>
      </c>
    </row>
    <row r="136" spans="1:5" x14ac:dyDescent="0.2">
      <c r="A136" t="str">
        <f t="shared" si="2"/>
        <v>EneroCreciendo Seguros</v>
      </c>
      <c r="B136" t="s">
        <v>23</v>
      </c>
      <c r="C136" t="s">
        <v>127</v>
      </c>
      <c r="D136">
        <v>14438425.65</v>
      </c>
      <c r="E136">
        <v>85306.12</v>
      </c>
    </row>
    <row r="137" spans="1:5" x14ac:dyDescent="0.2">
      <c r="A137" t="str">
        <f t="shared" si="2"/>
        <v>EneroOne Alliance Seguros, S.A.</v>
      </c>
      <c r="B137" t="s">
        <v>23</v>
      </c>
      <c r="C137" t="s">
        <v>126</v>
      </c>
      <c r="D137">
        <v>55043830</v>
      </c>
      <c r="E137">
        <v>19533835.789999999</v>
      </c>
    </row>
    <row r="138" spans="1:5" x14ac:dyDescent="0.2">
      <c r="A138" t="str">
        <f t="shared" si="2"/>
        <v>FebreroAngloamericana de Seguros, S. A.</v>
      </c>
      <c r="B138" t="s">
        <v>1</v>
      </c>
      <c r="C138" t="s">
        <v>76</v>
      </c>
      <c r="D138">
        <v>50624459.670000002</v>
      </c>
      <c r="E138">
        <v>0</v>
      </c>
    </row>
    <row r="139" spans="1:5" x14ac:dyDescent="0.2">
      <c r="A139" t="str">
        <f t="shared" si="2"/>
        <v>FebreroAseguradora Agropecuaria Dominicana, S. A.</v>
      </c>
      <c r="B139" t="s">
        <v>1</v>
      </c>
      <c r="C139" t="s">
        <v>112</v>
      </c>
      <c r="D139">
        <v>2956465.78</v>
      </c>
      <c r="E139">
        <v>45149732.729999997</v>
      </c>
    </row>
    <row r="140" spans="1:5" x14ac:dyDescent="0.2">
      <c r="A140" t="str">
        <f t="shared" si="2"/>
        <v>FebreroAtlántica Seguros, S. A.</v>
      </c>
      <c r="B140" t="s">
        <v>1</v>
      </c>
      <c r="C140" t="s">
        <v>113</v>
      </c>
      <c r="D140">
        <v>72279468.560000002</v>
      </c>
      <c r="E140">
        <v>0</v>
      </c>
    </row>
    <row r="141" spans="1:5" x14ac:dyDescent="0.2">
      <c r="A141" t="str">
        <f t="shared" si="2"/>
        <v>FebreroAutoseguro, S. A.</v>
      </c>
      <c r="B141" t="s">
        <v>1</v>
      </c>
      <c r="C141" t="s">
        <v>77</v>
      </c>
      <c r="D141">
        <v>5742315.1699999999</v>
      </c>
      <c r="E141">
        <v>0</v>
      </c>
    </row>
    <row r="142" spans="1:5" x14ac:dyDescent="0.2">
      <c r="A142" t="str">
        <f t="shared" si="2"/>
        <v>FebreroBMI Compañía de Seguros, S. A.</v>
      </c>
      <c r="B142" t="s">
        <v>1</v>
      </c>
      <c r="C142" t="s">
        <v>85</v>
      </c>
      <c r="D142">
        <v>1067252.31</v>
      </c>
      <c r="E142">
        <v>42050056.609999999</v>
      </c>
    </row>
    <row r="143" spans="1:5" x14ac:dyDescent="0.2">
      <c r="A143" t="str">
        <f t="shared" si="2"/>
        <v>FebreroBupa Dominicana, S. A.</v>
      </c>
      <c r="B143" t="s">
        <v>1</v>
      </c>
      <c r="C143" t="s">
        <v>116</v>
      </c>
      <c r="D143">
        <v>0</v>
      </c>
      <c r="E143">
        <v>44775761.600000001</v>
      </c>
    </row>
    <row r="144" spans="1:5" x14ac:dyDescent="0.2">
      <c r="A144" t="str">
        <f t="shared" si="2"/>
        <v>FebreroCompañía Dominicana de Seguros, C. por A.</v>
      </c>
      <c r="B144" t="s">
        <v>1</v>
      </c>
      <c r="C144" t="s">
        <v>110</v>
      </c>
      <c r="D144">
        <v>85515403.549999997</v>
      </c>
      <c r="E144">
        <v>0</v>
      </c>
    </row>
    <row r="145" spans="1:5" x14ac:dyDescent="0.2">
      <c r="A145" t="str">
        <f t="shared" si="2"/>
        <v>FebreroConfederación del Canadá Dominicana, S. A.</v>
      </c>
      <c r="B145" t="s">
        <v>1</v>
      </c>
      <c r="C145" t="s">
        <v>120</v>
      </c>
      <c r="D145">
        <v>9172039.4500000011</v>
      </c>
      <c r="E145">
        <v>0</v>
      </c>
    </row>
    <row r="146" spans="1:5" x14ac:dyDescent="0.2">
      <c r="A146" t="str">
        <f t="shared" si="2"/>
        <v xml:space="preserve">FebreroCooperativa Nacional De Seguros, Inc </v>
      </c>
      <c r="B146" t="s">
        <v>1</v>
      </c>
      <c r="C146" t="s">
        <v>114</v>
      </c>
      <c r="D146">
        <v>82394316.25</v>
      </c>
      <c r="E146">
        <v>55988.61</v>
      </c>
    </row>
    <row r="147" spans="1:5" x14ac:dyDescent="0.2">
      <c r="A147" t="str">
        <f t="shared" si="2"/>
        <v>FebreroCuna Mutual Insurance Society Dominicana</v>
      </c>
      <c r="B147" t="s">
        <v>1</v>
      </c>
      <c r="C147" t="s">
        <v>115</v>
      </c>
      <c r="D147">
        <v>57863726.07</v>
      </c>
      <c r="E147">
        <v>0</v>
      </c>
    </row>
    <row r="148" spans="1:5" x14ac:dyDescent="0.2">
      <c r="A148" t="str">
        <f t="shared" si="2"/>
        <v>FebreroFuturo Seguros</v>
      </c>
      <c r="B148" t="s">
        <v>1</v>
      </c>
      <c r="C148" t="s">
        <v>104</v>
      </c>
      <c r="D148">
        <v>29094288.620000001</v>
      </c>
      <c r="E148">
        <v>0</v>
      </c>
    </row>
    <row r="149" spans="1:5" x14ac:dyDescent="0.2">
      <c r="A149" t="str">
        <f t="shared" si="2"/>
        <v>FebreroGeneral de Seguros, S. A.</v>
      </c>
      <c r="B149" t="s">
        <v>1</v>
      </c>
      <c r="C149" t="s">
        <v>75</v>
      </c>
      <c r="D149">
        <v>44664107.82</v>
      </c>
      <c r="E149">
        <v>226659660.13</v>
      </c>
    </row>
    <row r="150" spans="1:5" x14ac:dyDescent="0.2">
      <c r="A150" t="str">
        <f t="shared" si="2"/>
        <v>FebreroHumano Seguros, S. A.</v>
      </c>
      <c r="B150" t="s">
        <v>1</v>
      </c>
      <c r="C150" t="s">
        <v>88</v>
      </c>
      <c r="D150">
        <v>249923390.30000001</v>
      </c>
      <c r="E150">
        <v>1357351566.72</v>
      </c>
    </row>
    <row r="151" spans="1:5" x14ac:dyDescent="0.2">
      <c r="A151" t="str">
        <f t="shared" si="2"/>
        <v>FebreroHylseg Seguros S.A</v>
      </c>
      <c r="B151" t="s">
        <v>1</v>
      </c>
      <c r="C151" t="s">
        <v>122</v>
      </c>
      <c r="D151">
        <v>3765247</v>
      </c>
      <c r="E151">
        <v>0</v>
      </c>
    </row>
    <row r="152" spans="1:5" x14ac:dyDescent="0.2">
      <c r="A152" t="str">
        <f t="shared" si="2"/>
        <v>FebreroLa Colonial, S. A., Compañia De Seguros</v>
      </c>
      <c r="B152" t="s">
        <v>1</v>
      </c>
      <c r="C152" t="s">
        <v>106</v>
      </c>
      <c r="D152">
        <v>647304683.96999979</v>
      </c>
      <c r="E152">
        <v>88943269.790000007</v>
      </c>
    </row>
    <row r="153" spans="1:5" x14ac:dyDescent="0.2">
      <c r="A153" t="str">
        <f t="shared" si="2"/>
        <v>FebreroLa Monumental de Seguros, S. A.</v>
      </c>
      <c r="B153" t="s">
        <v>1</v>
      </c>
      <c r="C153" t="s">
        <v>83</v>
      </c>
      <c r="D153">
        <v>122257156.28999999</v>
      </c>
      <c r="E153">
        <v>161345.24</v>
      </c>
    </row>
    <row r="154" spans="1:5" x14ac:dyDescent="0.2">
      <c r="A154" t="str">
        <f t="shared" si="2"/>
        <v>FebreroMapfre BHD Compañía de Seguros</v>
      </c>
      <c r="B154" t="s">
        <v>1</v>
      </c>
      <c r="C154" t="s">
        <v>105</v>
      </c>
      <c r="D154">
        <v>740119530.74000001</v>
      </c>
      <c r="E154">
        <v>275867601.84000003</v>
      </c>
    </row>
    <row r="155" spans="1:5" x14ac:dyDescent="0.2">
      <c r="A155" t="str">
        <f t="shared" si="2"/>
        <v>FebreroMidas Seguros, S.A.</v>
      </c>
      <c r="B155" t="s">
        <v>1</v>
      </c>
      <c r="C155" t="s">
        <v>123</v>
      </c>
      <c r="D155">
        <v>18224340.859999999</v>
      </c>
      <c r="E155">
        <v>0</v>
      </c>
    </row>
    <row r="156" spans="1:5" x14ac:dyDescent="0.2">
      <c r="A156" t="str">
        <f t="shared" si="2"/>
        <v>FebreroMultiseguros Su, S.A.</v>
      </c>
      <c r="B156" t="s">
        <v>1</v>
      </c>
      <c r="C156" t="s">
        <v>118</v>
      </c>
      <c r="D156">
        <v>13462262.689999999</v>
      </c>
      <c r="E156">
        <v>0</v>
      </c>
    </row>
    <row r="157" spans="1:5" x14ac:dyDescent="0.2">
      <c r="A157" t="str">
        <f t="shared" si="2"/>
        <v>FebreroPatria, S. A., Compañía de Seguros</v>
      </c>
      <c r="B157" t="s">
        <v>1</v>
      </c>
      <c r="C157" t="s">
        <v>111</v>
      </c>
      <c r="D157">
        <v>80662370.330000013</v>
      </c>
      <c r="E157">
        <v>0</v>
      </c>
    </row>
    <row r="158" spans="1:5" x14ac:dyDescent="0.2">
      <c r="A158" t="str">
        <f t="shared" si="2"/>
        <v xml:space="preserve">FebreroRehsa Compañia De Seguros Y Reaseguros, </v>
      </c>
      <c r="B158" t="s">
        <v>1</v>
      </c>
      <c r="C158" t="s">
        <v>125</v>
      </c>
      <c r="D158">
        <v>0</v>
      </c>
      <c r="E158">
        <v>0</v>
      </c>
    </row>
    <row r="159" spans="1:5" x14ac:dyDescent="0.2">
      <c r="A159" t="str">
        <f t="shared" si="2"/>
        <v>FebreroSeguros Ademi, S.A.</v>
      </c>
      <c r="B159" t="s">
        <v>1</v>
      </c>
      <c r="C159" t="s">
        <v>119</v>
      </c>
      <c r="D159">
        <v>45026550.829999998</v>
      </c>
      <c r="E159">
        <v>258113.5</v>
      </c>
    </row>
    <row r="160" spans="1:5" x14ac:dyDescent="0.2">
      <c r="A160" t="str">
        <f t="shared" si="2"/>
        <v>FebreroSeguros APS, S.R.L.</v>
      </c>
      <c r="B160" t="s">
        <v>1</v>
      </c>
      <c r="C160" t="s">
        <v>117</v>
      </c>
      <c r="D160">
        <v>14503107.430000002</v>
      </c>
      <c r="E160">
        <v>29749962.050000001</v>
      </c>
    </row>
    <row r="161" spans="1:5" x14ac:dyDescent="0.2">
      <c r="A161" t="str">
        <f t="shared" si="2"/>
        <v>FebreroSeguros Crecer, S. A.</v>
      </c>
      <c r="B161" t="s">
        <v>1</v>
      </c>
      <c r="C161" t="s">
        <v>90</v>
      </c>
      <c r="D161">
        <v>207912684.55000001</v>
      </c>
      <c r="E161">
        <v>198063792.84999999</v>
      </c>
    </row>
    <row r="162" spans="1:5" x14ac:dyDescent="0.2">
      <c r="A162" t="str">
        <f t="shared" si="2"/>
        <v>FebreroSeguros La Internacional, S. A.</v>
      </c>
      <c r="B162" t="s">
        <v>1</v>
      </c>
      <c r="C162" t="s">
        <v>78</v>
      </c>
      <c r="D162">
        <v>54950447.170000002</v>
      </c>
      <c r="E162">
        <v>0</v>
      </c>
    </row>
    <row r="163" spans="1:5" x14ac:dyDescent="0.2">
      <c r="A163" t="str">
        <f t="shared" si="2"/>
        <v>FebreroSeguros Pepín, S. A.</v>
      </c>
      <c r="B163" t="s">
        <v>1</v>
      </c>
      <c r="C163" t="s">
        <v>109</v>
      </c>
      <c r="D163">
        <v>153352838.03999996</v>
      </c>
      <c r="E163">
        <v>7838.81</v>
      </c>
    </row>
    <row r="164" spans="1:5" x14ac:dyDescent="0.2">
      <c r="A164" t="str">
        <f t="shared" si="2"/>
        <v>FebreroSeguros Reservas, S. A.</v>
      </c>
      <c r="B164" t="s">
        <v>1</v>
      </c>
      <c r="C164" t="s">
        <v>89</v>
      </c>
      <c r="D164">
        <v>1681398225.2999997</v>
      </c>
      <c r="E164">
        <v>233712348.23000002</v>
      </c>
    </row>
    <row r="165" spans="1:5" x14ac:dyDescent="0.2">
      <c r="A165" t="str">
        <f t="shared" si="2"/>
        <v>FebreroSeguros Sura, S.A.</v>
      </c>
      <c r="B165" t="s">
        <v>1</v>
      </c>
      <c r="C165" t="s">
        <v>107</v>
      </c>
      <c r="D165">
        <v>745818155.25999987</v>
      </c>
      <c r="E165">
        <v>38148482.299999997</v>
      </c>
    </row>
    <row r="166" spans="1:5" x14ac:dyDescent="0.2">
      <c r="A166" t="str">
        <f t="shared" si="2"/>
        <v>FebreroSeguros Universal, S. A.</v>
      </c>
      <c r="B166" t="s">
        <v>1</v>
      </c>
      <c r="C166" t="s">
        <v>82</v>
      </c>
      <c r="D166">
        <v>1102031615.3600001</v>
      </c>
      <c r="E166">
        <v>714857677.46000004</v>
      </c>
    </row>
    <row r="167" spans="1:5" x14ac:dyDescent="0.2">
      <c r="A167" t="str">
        <f t="shared" si="2"/>
        <v>FebreroSeguros Yunen, S.A.</v>
      </c>
      <c r="B167" t="s">
        <v>1</v>
      </c>
      <c r="C167" t="s">
        <v>121</v>
      </c>
      <c r="D167">
        <v>31559.46</v>
      </c>
      <c r="E167">
        <v>5973312</v>
      </c>
    </row>
    <row r="168" spans="1:5" x14ac:dyDescent="0.2">
      <c r="A168" t="str">
        <f t="shared" si="2"/>
        <v>FebreroUnit, S.A.</v>
      </c>
      <c r="B168" t="s">
        <v>1</v>
      </c>
      <c r="C168" t="s">
        <v>124</v>
      </c>
      <c r="D168">
        <v>7580309.3499999996</v>
      </c>
      <c r="E168">
        <v>40638</v>
      </c>
    </row>
    <row r="169" spans="1:5" x14ac:dyDescent="0.2">
      <c r="A169" t="str">
        <f t="shared" si="2"/>
        <v>FebreroWorldwide Seguros, S. A.</v>
      </c>
      <c r="B169" t="s">
        <v>1</v>
      </c>
      <c r="C169" t="s">
        <v>108</v>
      </c>
      <c r="D169">
        <v>20839239.550000001</v>
      </c>
      <c r="E169">
        <v>376834758.69999999</v>
      </c>
    </row>
    <row r="170" spans="1:5" x14ac:dyDescent="0.2">
      <c r="A170" t="str">
        <f t="shared" si="2"/>
        <v>FebreroCreciendo Seguros</v>
      </c>
      <c r="B170" t="s">
        <v>1</v>
      </c>
      <c r="C170" t="s">
        <v>127</v>
      </c>
      <c r="D170">
        <v>11808566.199999999</v>
      </c>
      <c r="E170">
        <v>83441.540000000008</v>
      </c>
    </row>
    <row r="171" spans="1:5" x14ac:dyDescent="0.2">
      <c r="A171" t="str">
        <f t="shared" si="2"/>
        <v>FebreroOne Alliance Seguros, S.A.</v>
      </c>
      <c r="B171" t="s">
        <v>1</v>
      </c>
      <c r="C171" t="s">
        <v>126</v>
      </c>
      <c r="D171">
        <v>50439585.889999993</v>
      </c>
      <c r="E171">
        <v>18371942.57</v>
      </c>
    </row>
    <row r="172" spans="1:5" x14ac:dyDescent="0.2">
      <c r="A172" t="str">
        <f t="shared" si="2"/>
        <v>JulioAngloamericana de Seguros, S. A.</v>
      </c>
      <c r="B172" t="s">
        <v>6</v>
      </c>
      <c r="C172" t="s">
        <v>76</v>
      </c>
      <c r="D172">
        <v>56804097.149999999</v>
      </c>
      <c r="E172">
        <v>0</v>
      </c>
    </row>
    <row r="173" spans="1:5" x14ac:dyDescent="0.2">
      <c r="A173" t="str">
        <f t="shared" si="2"/>
        <v>JulioAseguradora Agropecuaria Dominicana, S. A.</v>
      </c>
      <c r="B173" t="s">
        <v>6</v>
      </c>
      <c r="C173" t="s">
        <v>112</v>
      </c>
      <c r="D173">
        <v>6055340.5299999993</v>
      </c>
      <c r="E173">
        <v>69133360.689999998</v>
      </c>
    </row>
    <row r="174" spans="1:5" x14ac:dyDescent="0.2">
      <c r="A174" t="str">
        <f t="shared" si="2"/>
        <v>JulioAtlántica Seguros, S. A.</v>
      </c>
      <c r="B174" t="s">
        <v>6</v>
      </c>
      <c r="C174" t="s">
        <v>113</v>
      </c>
      <c r="D174">
        <v>81079467.099999979</v>
      </c>
      <c r="E174">
        <v>0</v>
      </c>
    </row>
    <row r="175" spans="1:5" x14ac:dyDescent="0.2">
      <c r="A175" t="str">
        <f t="shared" si="2"/>
        <v>JulioAutoseguro, S. A.</v>
      </c>
      <c r="B175" t="s">
        <v>6</v>
      </c>
      <c r="C175" t="s">
        <v>77</v>
      </c>
      <c r="D175">
        <v>5530072.79</v>
      </c>
      <c r="E175">
        <v>0</v>
      </c>
    </row>
    <row r="176" spans="1:5" x14ac:dyDescent="0.2">
      <c r="A176" t="str">
        <f t="shared" si="2"/>
        <v>JulioBMI Compañía de Seguros, S. A.</v>
      </c>
      <c r="B176" t="s">
        <v>6</v>
      </c>
      <c r="C176" t="s">
        <v>85</v>
      </c>
      <c r="D176">
        <v>1319492.1200000001</v>
      </c>
      <c r="E176">
        <v>48748810.729999997</v>
      </c>
    </row>
    <row r="177" spans="1:5" x14ac:dyDescent="0.2">
      <c r="A177" t="str">
        <f t="shared" si="2"/>
        <v>JulioBupa Dominicana, S. A.</v>
      </c>
      <c r="B177" t="s">
        <v>6</v>
      </c>
      <c r="C177" t="s">
        <v>116</v>
      </c>
      <c r="D177">
        <v>0</v>
      </c>
      <c r="E177">
        <v>57150395.149999999</v>
      </c>
    </row>
    <row r="178" spans="1:5" x14ac:dyDescent="0.2">
      <c r="A178" t="str">
        <f t="shared" si="2"/>
        <v>JulioCompañía Dominicana de Seguros, C. por A.</v>
      </c>
      <c r="B178" t="s">
        <v>6</v>
      </c>
      <c r="C178" t="s">
        <v>110</v>
      </c>
      <c r="D178">
        <v>102241028.93000001</v>
      </c>
      <c r="E178">
        <v>6841384.6300000008</v>
      </c>
    </row>
    <row r="179" spans="1:5" x14ac:dyDescent="0.2">
      <c r="A179" t="str">
        <f t="shared" si="2"/>
        <v>JulioConfederación del Canadá Dominicana, S. A.</v>
      </c>
      <c r="B179" t="s">
        <v>6</v>
      </c>
      <c r="C179" t="s">
        <v>120</v>
      </c>
      <c r="D179">
        <v>11236007.93</v>
      </c>
      <c r="E179">
        <v>0</v>
      </c>
    </row>
    <row r="180" spans="1:5" x14ac:dyDescent="0.2">
      <c r="A180" t="str">
        <f t="shared" si="2"/>
        <v xml:space="preserve">JulioCooperativa Nacional De Seguros, Inc </v>
      </c>
      <c r="B180" t="s">
        <v>6</v>
      </c>
      <c r="C180" t="s">
        <v>114</v>
      </c>
      <c r="D180">
        <v>107885689.47</v>
      </c>
      <c r="E180">
        <v>5924849.7200000007</v>
      </c>
    </row>
    <row r="181" spans="1:5" x14ac:dyDescent="0.2">
      <c r="A181" t="str">
        <f t="shared" si="2"/>
        <v>JulioCuna Mutual Insurance Society Dominicana</v>
      </c>
      <c r="B181" t="s">
        <v>6</v>
      </c>
      <c r="C181" t="s">
        <v>115</v>
      </c>
      <c r="D181">
        <v>60612358.420000002</v>
      </c>
      <c r="E181">
        <v>0</v>
      </c>
    </row>
    <row r="182" spans="1:5" x14ac:dyDescent="0.2">
      <c r="A182" t="str">
        <f t="shared" si="2"/>
        <v>JulioFuturo Seguros</v>
      </c>
      <c r="B182" t="s">
        <v>6</v>
      </c>
      <c r="C182" t="s">
        <v>104</v>
      </c>
      <c r="D182">
        <v>25637351.77</v>
      </c>
      <c r="E182">
        <v>0</v>
      </c>
    </row>
    <row r="183" spans="1:5" x14ac:dyDescent="0.2">
      <c r="A183" t="str">
        <f t="shared" si="2"/>
        <v>JulioGeneral de Seguros, S. A.</v>
      </c>
      <c r="B183" t="s">
        <v>6</v>
      </c>
      <c r="C183" t="s">
        <v>75</v>
      </c>
      <c r="D183">
        <v>66463549.179999985</v>
      </c>
      <c r="E183">
        <v>287982918.65999997</v>
      </c>
    </row>
    <row r="184" spans="1:5" x14ac:dyDescent="0.2">
      <c r="A184" t="str">
        <f t="shared" si="2"/>
        <v>JulioHumano Seguros, S. A.</v>
      </c>
      <c r="B184" t="s">
        <v>6</v>
      </c>
      <c r="C184" t="s">
        <v>88</v>
      </c>
      <c r="D184">
        <v>243447988.82999998</v>
      </c>
      <c r="E184">
        <v>1545879244.3299999</v>
      </c>
    </row>
    <row r="185" spans="1:5" x14ac:dyDescent="0.2">
      <c r="A185" t="str">
        <f t="shared" si="2"/>
        <v>JulioHylseg Seguros S.A</v>
      </c>
      <c r="B185" t="s">
        <v>6</v>
      </c>
      <c r="C185" t="s">
        <v>122</v>
      </c>
      <c r="D185">
        <v>1832241.35</v>
      </c>
      <c r="E185">
        <v>0</v>
      </c>
    </row>
    <row r="186" spans="1:5" x14ac:dyDescent="0.2">
      <c r="A186" t="str">
        <f t="shared" si="2"/>
        <v>JulioLa Colonial, S. A., Compañia De Seguros</v>
      </c>
      <c r="B186" t="s">
        <v>6</v>
      </c>
      <c r="C186" t="s">
        <v>106</v>
      </c>
      <c r="D186">
        <v>1048545520.42</v>
      </c>
      <c r="E186">
        <v>179946713.20999998</v>
      </c>
    </row>
    <row r="187" spans="1:5" x14ac:dyDescent="0.2">
      <c r="A187" t="str">
        <f t="shared" si="2"/>
        <v>JulioLa Monumental de Seguros, S. A.</v>
      </c>
      <c r="B187" t="s">
        <v>6</v>
      </c>
      <c r="C187" t="s">
        <v>83</v>
      </c>
      <c r="D187">
        <v>145776573.22</v>
      </c>
      <c r="E187">
        <v>9106228.620000001</v>
      </c>
    </row>
    <row r="188" spans="1:5" x14ac:dyDescent="0.2">
      <c r="A188" t="str">
        <f t="shared" si="2"/>
        <v>JulioMapfre BHD Compañía de Seguros</v>
      </c>
      <c r="B188" t="s">
        <v>6</v>
      </c>
      <c r="C188" t="s">
        <v>105</v>
      </c>
      <c r="D188">
        <v>1015991658.6300001</v>
      </c>
      <c r="E188">
        <v>210659657.24000001</v>
      </c>
    </row>
    <row r="189" spans="1:5" x14ac:dyDescent="0.2">
      <c r="A189" t="str">
        <f t="shared" si="2"/>
        <v>JulioMidas Seguros, S.A.</v>
      </c>
      <c r="B189" t="s">
        <v>6</v>
      </c>
      <c r="C189" t="s">
        <v>123</v>
      </c>
      <c r="D189">
        <v>14332161.35</v>
      </c>
      <c r="E189">
        <v>5008066.21</v>
      </c>
    </row>
    <row r="190" spans="1:5" x14ac:dyDescent="0.2">
      <c r="A190" t="str">
        <f t="shared" si="2"/>
        <v>JulioMultiseguros Su, S.A.</v>
      </c>
      <c r="B190" t="s">
        <v>6</v>
      </c>
      <c r="C190" t="s">
        <v>118</v>
      </c>
      <c r="D190">
        <v>24756508.740000002</v>
      </c>
      <c r="E190">
        <v>0</v>
      </c>
    </row>
    <row r="191" spans="1:5" x14ac:dyDescent="0.2">
      <c r="A191" t="str">
        <f t="shared" si="2"/>
        <v>JulioPatria, S. A., Compañía de Seguros</v>
      </c>
      <c r="B191" t="s">
        <v>6</v>
      </c>
      <c r="C191" t="s">
        <v>111</v>
      </c>
      <c r="D191">
        <v>89076854.439999998</v>
      </c>
      <c r="E191">
        <v>0</v>
      </c>
    </row>
    <row r="192" spans="1:5" x14ac:dyDescent="0.2">
      <c r="A192" t="str">
        <f t="shared" si="2"/>
        <v xml:space="preserve">JulioRehsa Compañia De Seguros Y Reaseguros, </v>
      </c>
      <c r="B192" t="s">
        <v>6</v>
      </c>
      <c r="C192" t="s">
        <v>125</v>
      </c>
      <c r="D192">
        <v>0</v>
      </c>
      <c r="E192">
        <v>0</v>
      </c>
    </row>
    <row r="193" spans="1:5" x14ac:dyDescent="0.2">
      <c r="A193" t="str">
        <f t="shared" si="2"/>
        <v>JulioSeguros Ademi, S.A.</v>
      </c>
      <c r="B193" t="s">
        <v>6</v>
      </c>
      <c r="C193" t="s">
        <v>119</v>
      </c>
      <c r="D193">
        <v>29272148.77</v>
      </c>
      <c r="E193">
        <v>579950.9</v>
      </c>
    </row>
    <row r="194" spans="1:5" x14ac:dyDescent="0.2">
      <c r="A194" t="str">
        <f t="shared" si="2"/>
        <v>JulioSeguros APS, S.R.L.</v>
      </c>
      <c r="B194" t="s">
        <v>6</v>
      </c>
      <c r="C194" t="s">
        <v>117</v>
      </c>
      <c r="D194">
        <v>44390112.43</v>
      </c>
      <c r="E194">
        <v>18691400.510000002</v>
      </c>
    </row>
    <row r="195" spans="1:5" x14ac:dyDescent="0.2">
      <c r="A195" t="str">
        <f t="shared" ref="A195:A258" si="3">B195&amp;C195</f>
        <v>JulioSeguros Crecer, S. A.</v>
      </c>
      <c r="B195" t="s">
        <v>6</v>
      </c>
      <c r="C195" t="s">
        <v>90</v>
      </c>
      <c r="D195">
        <v>262687030.98999998</v>
      </c>
      <c r="E195">
        <v>247738377.66</v>
      </c>
    </row>
    <row r="196" spans="1:5" x14ac:dyDescent="0.2">
      <c r="A196" t="str">
        <f t="shared" si="3"/>
        <v>JulioSeguros La Internacional, S. A.</v>
      </c>
      <c r="B196" t="s">
        <v>6</v>
      </c>
      <c r="C196" t="s">
        <v>78</v>
      </c>
      <c r="D196">
        <v>61313347.759999998</v>
      </c>
      <c r="E196">
        <v>0</v>
      </c>
    </row>
    <row r="197" spans="1:5" x14ac:dyDescent="0.2">
      <c r="A197" t="str">
        <f t="shared" si="3"/>
        <v>JulioSeguros Pepín, S. A.</v>
      </c>
      <c r="B197" t="s">
        <v>6</v>
      </c>
      <c r="C197" t="s">
        <v>109</v>
      </c>
      <c r="D197">
        <v>173987659.22</v>
      </c>
      <c r="E197">
        <v>29386.73</v>
      </c>
    </row>
    <row r="198" spans="1:5" x14ac:dyDescent="0.2">
      <c r="A198" t="str">
        <f t="shared" si="3"/>
        <v>JulioSeguros Reservas, S. A.</v>
      </c>
      <c r="B198" t="s">
        <v>6</v>
      </c>
      <c r="C198" t="s">
        <v>89</v>
      </c>
      <c r="D198">
        <v>2011007726.9399998</v>
      </c>
      <c r="E198">
        <v>526103196.87</v>
      </c>
    </row>
    <row r="199" spans="1:5" x14ac:dyDescent="0.2">
      <c r="A199" t="str">
        <f t="shared" si="3"/>
        <v>JulioSeguros Sura, S.A.</v>
      </c>
      <c r="B199" t="s">
        <v>6</v>
      </c>
      <c r="C199" t="s">
        <v>107</v>
      </c>
      <c r="D199">
        <v>754198431.20000005</v>
      </c>
      <c r="E199">
        <v>48110788.300000004</v>
      </c>
    </row>
    <row r="200" spans="1:5" x14ac:dyDescent="0.2">
      <c r="A200" t="str">
        <f t="shared" si="3"/>
        <v>JulioSeguros Universal, S. A.</v>
      </c>
      <c r="B200" t="s">
        <v>6</v>
      </c>
      <c r="C200" t="s">
        <v>82</v>
      </c>
      <c r="D200">
        <v>2136126200.03</v>
      </c>
      <c r="E200">
        <v>893478026.88000011</v>
      </c>
    </row>
    <row r="201" spans="1:5" x14ac:dyDescent="0.2">
      <c r="A201" t="str">
        <f t="shared" si="3"/>
        <v>JulioSeguros Yunen, S.A.</v>
      </c>
      <c r="B201" t="s">
        <v>6</v>
      </c>
      <c r="C201" t="s">
        <v>121</v>
      </c>
      <c r="D201">
        <v>50810.9</v>
      </c>
      <c r="E201">
        <v>8375928.0300000003</v>
      </c>
    </row>
    <row r="202" spans="1:5" x14ac:dyDescent="0.2">
      <c r="A202" t="str">
        <f t="shared" si="3"/>
        <v>JulioUnit, S.A.</v>
      </c>
      <c r="B202" t="s">
        <v>6</v>
      </c>
      <c r="C202" t="s">
        <v>124</v>
      </c>
      <c r="D202">
        <v>10059115.550000001</v>
      </c>
      <c r="E202">
        <v>33642</v>
      </c>
    </row>
    <row r="203" spans="1:5" x14ac:dyDescent="0.2">
      <c r="A203" t="str">
        <f t="shared" si="3"/>
        <v>JulioWorldwide Seguros, S. A.</v>
      </c>
      <c r="B203" t="s">
        <v>6</v>
      </c>
      <c r="C203" t="s">
        <v>108</v>
      </c>
      <c r="D203">
        <v>21989464.189999998</v>
      </c>
      <c r="E203">
        <v>248740234.97</v>
      </c>
    </row>
    <row r="204" spans="1:5" x14ac:dyDescent="0.2">
      <c r="A204" t="str">
        <f t="shared" si="3"/>
        <v>JulioCreciendo Seguros</v>
      </c>
      <c r="B204" t="s">
        <v>6</v>
      </c>
      <c r="C204" t="s">
        <v>127</v>
      </c>
      <c r="D204">
        <v>2117137.7000000002</v>
      </c>
      <c r="E204">
        <v>0</v>
      </c>
    </row>
    <row r="205" spans="1:5" x14ac:dyDescent="0.2">
      <c r="A205" t="str">
        <f t="shared" si="3"/>
        <v>JulioOne Alliance Seguros, S.A.</v>
      </c>
      <c r="B205" t="s">
        <v>6</v>
      </c>
      <c r="C205" t="s">
        <v>126</v>
      </c>
      <c r="D205">
        <v>62904139.170000002</v>
      </c>
      <c r="E205">
        <v>20019558.880000003</v>
      </c>
    </row>
    <row r="206" spans="1:5" x14ac:dyDescent="0.2">
      <c r="A206" t="str">
        <f t="shared" si="3"/>
        <v>JunioAngloamericana de Seguros, S. A.</v>
      </c>
      <c r="B206" t="s">
        <v>5</v>
      </c>
      <c r="C206" t="s">
        <v>76</v>
      </c>
      <c r="D206">
        <v>55021528.950000003</v>
      </c>
      <c r="E206">
        <v>0</v>
      </c>
    </row>
    <row r="207" spans="1:5" x14ac:dyDescent="0.2">
      <c r="A207" t="str">
        <f t="shared" si="3"/>
        <v>JunioAseguradora Agropecuaria Dominicana, S. A.</v>
      </c>
      <c r="B207" t="s">
        <v>5</v>
      </c>
      <c r="C207" t="s">
        <v>112</v>
      </c>
      <c r="D207">
        <v>4041117.4000000004</v>
      </c>
      <c r="E207">
        <v>61951107.850000001</v>
      </c>
    </row>
    <row r="208" spans="1:5" x14ac:dyDescent="0.2">
      <c r="A208" t="str">
        <f t="shared" si="3"/>
        <v>JunioAtlántica Seguros, S. A.</v>
      </c>
      <c r="B208" t="s">
        <v>5</v>
      </c>
      <c r="C208" t="s">
        <v>113</v>
      </c>
      <c r="D208">
        <v>70083393.479999989</v>
      </c>
      <c r="E208">
        <v>0</v>
      </c>
    </row>
    <row r="209" spans="1:5" x14ac:dyDescent="0.2">
      <c r="A209" t="str">
        <f t="shared" si="3"/>
        <v>JunioAutoseguro, S. A.</v>
      </c>
      <c r="B209" t="s">
        <v>5</v>
      </c>
      <c r="C209" t="s">
        <v>77</v>
      </c>
      <c r="D209">
        <v>4859146.41</v>
      </c>
      <c r="E209">
        <v>0</v>
      </c>
    </row>
    <row r="210" spans="1:5" x14ac:dyDescent="0.2">
      <c r="A210" t="str">
        <f t="shared" si="3"/>
        <v>JunioBMI Compañía de Seguros, S. A.</v>
      </c>
      <c r="B210" t="s">
        <v>5</v>
      </c>
      <c r="C210" t="s">
        <v>85</v>
      </c>
      <c r="D210">
        <v>518668.08</v>
      </c>
      <c r="E210">
        <v>58066190.740000002</v>
      </c>
    </row>
    <row r="211" spans="1:5" x14ac:dyDescent="0.2">
      <c r="A211" t="str">
        <f t="shared" si="3"/>
        <v>JunioBupa Dominicana, S. A.</v>
      </c>
      <c r="B211" t="s">
        <v>5</v>
      </c>
      <c r="C211" t="s">
        <v>116</v>
      </c>
      <c r="D211">
        <v>0</v>
      </c>
      <c r="E211">
        <v>52747391.979999997</v>
      </c>
    </row>
    <row r="212" spans="1:5" x14ac:dyDescent="0.2">
      <c r="A212" t="str">
        <f t="shared" si="3"/>
        <v>JunioCompañía Dominicana de Seguros, C. por A.</v>
      </c>
      <c r="B212" t="s">
        <v>5</v>
      </c>
      <c r="C212" t="s">
        <v>110</v>
      </c>
      <c r="D212">
        <v>85756031.650000021</v>
      </c>
      <c r="E212">
        <v>6820827.5999999996</v>
      </c>
    </row>
    <row r="213" spans="1:5" x14ac:dyDescent="0.2">
      <c r="A213" t="str">
        <f t="shared" si="3"/>
        <v>JunioConfederación del Canadá Dominicana, S. A.</v>
      </c>
      <c r="B213" t="s">
        <v>5</v>
      </c>
      <c r="C213" t="s">
        <v>120</v>
      </c>
      <c r="D213">
        <v>10630225.010000002</v>
      </c>
      <c r="E213">
        <v>0</v>
      </c>
    </row>
    <row r="214" spans="1:5" x14ac:dyDescent="0.2">
      <c r="A214" t="str">
        <f t="shared" si="3"/>
        <v xml:space="preserve">JunioCooperativa Nacional De Seguros, Inc </v>
      </c>
      <c r="B214" t="s">
        <v>5</v>
      </c>
      <c r="C214" t="s">
        <v>114</v>
      </c>
      <c r="D214">
        <v>101019915.58</v>
      </c>
      <c r="E214">
        <v>393845.09</v>
      </c>
    </row>
    <row r="215" spans="1:5" x14ac:dyDescent="0.2">
      <c r="A215" t="str">
        <f t="shared" si="3"/>
        <v>JunioCuna Mutual Insurance Society Dominicana</v>
      </c>
      <c r="B215" t="s">
        <v>5</v>
      </c>
      <c r="C215" t="s">
        <v>115</v>
      </c>
      <c r="D215">
        <v>53438969.329999998</v>
      </c>
      <c r="E215">
        <v>0</v>
      </c>
    </row>
    <row r="216" spans="1:5" x14ac:dyDescent="0.2">
      <c r="A216" t="str">
        <f t="shared" si="3"/>
        <v>JunioFuturo Seguros</v>
      </c>
      <c r="B216" t="s">
        <v>5</v>
      </c>
      <c r="C216" t="s">
        <v>104</v>
      </c>
      <c r="D216">
        <v>25098137.27</v>
      </c>
      <c r="E216">
        <v>2500000</v>
      </c>
    </row>
    <row r="217" spans="1:5" x14ac:dyDescent="0.2">
      <c r="A217" t="str">
        <f t="shared" si="3"/>
        <v>JunioGeneral de Seguros, S. A.</v>
      </c>
      <c r="B217" t="s">
        <v>5</v>
      </c>
      <c r="C217" t="s">
        <v>75</v>
      </c>
      <c r="D217">
        <v>104980936.25000001</v>
      </c>
      <c r="E217">
        <v>178738852.69</v>
      </c>
    </row>
    <row r="218" spans="1:5" x14ac:dyDescent="0.2">
      <c r="A218" t="str">
        <f t="shared" si="3"/>
        <v>JunioHumano Seguros, S. A.</v>
      </c>
      <c r="B218" t="s">
        <v>5</v>
      </c>
      <c r="C218" t="s">
        <v>88</v>
      </c>
      <c r="D218">
        <v>232070799.71999997</v>
      </c>
      <c r="E218">
        <v>1432937815.0999999</v>
      </c>
    </row>
    <row r="219" spans="1:5" x14ac:dyDescent="0.2">
      <c r="A219" t="str">
        <f t="shared" si="3"/>
        <v>JunioHylseg Seguros S.A</v>
      </c>
      <c r="B219" t="s">
        <v>5</v>
      </c>
      <c r="C219" t="s">
        <v>122</v>
      </c>
      <c r="D219">
        <v>6040666.0700000003</v>
      </c>
      <c r="E219">
        <v>0</v>
      </c>
    </row>
    <row r="220" spans="1:5" x14ac:dyDescent="0.2">
      <c r="A220" t="str">
        <f t="shared" si="3"/>
        <v>JunioLa Colonial, S. A., Compañia De Seguros</v>
      </c>
      <c r="B220" t="s">
        <v>5</v>
      </c>
      <c r="C220" t="s">
        <v>106</v>
      </c>
      <c r="D220">
        <v>815877183.75000012</v>
      </c>
      <c r="E220">
        <v>106260912.72</v>
      </c>
    </row>
    <row r="221" spans="1:5" x14ac:dyDescent="0.2">
      <c r="A221" t="str">
        <f t="shared" si="3"/>
        <v>JunioLa Monumental de Seguros, S. A.</v>
      </c>
      <c r="B221" t="s">
        <v>5</v>
      </c>
      <c r="C221" t="s">
        <v>83</v>
      </c>
      <c r="D221">
        <v>128819295.56999999</v>
      </c>
      <c r="E221">
        <v>1645685.51</v>
      </c>
    </row>
    <row r="222" spans="1:5" x14ac:dyDescent="0.2">
      <c r="A222" t="str">
        <f t="shared" si="3"/>
        <v>JunioMapfre BHD Compañía de Seguros</v>
      </c>
      <c r="B222" t="s">
        <v>5</v>
      </c>
      <c r="C222" t="s">
        <v>105</v>
      </c>
      <c r="D222">
        <v>1264202754.8999999</v>
      </c>
      <c r="E222">
        <v>255927667.94999999</v>
      </c>
    </row>
    <row r="223" spans="1:5" x14ac:dyDescent="0.2">
      <c r="A223" t="str">
        <f t="shared" si="3"/>
        <v>JunioMidas Seguros, S.A.</v>
      </c>
      <c r="B223" t="s">
        <v>5</v>
      </c>
      <c r="C223" t="s">
        <v>123</v>
      </c>
      <c r="D223">
        <v>9969889.2799999993</v>
      </c>
      <c r="E223">
        <v>5629124.4900000002</v>
      </c>
    </row>
    <row r="224" spans="1:5" x14ac:dyDescent="0.2">
      <c r="A224" t="str">
        <f t="shared" si="3"/>
        <v>JunioMultiseguros Su, S.A.</v>
      </c>
      <c r="B224" t="s">
        <v>5</v>
      </c>
      <c r="C224" t="s">
        <v>118</v>
      </c>
      <c r="D224">
        <v>21905380.789999999</v>
      </c>
      <c r="E224">
        <v>0</v>
      </c>
    </row>
    <row r="225" spans="1:5" x14ac:dyDescent="0.2">
      <c r="A225" t="str">
        <f t="shared" si="3"/>
        <v>JunioPatria, S. A., Compañía de Seguros</v>
      </c>
      <c r="B225" t="s">
        <v>5</v>
      </c>
      <c r="C225" t="s">
        <v>111</v>
      </c>
      <c r="D225">
        <v>77932979.290000007</v>
      </c>
      <c r="E225">
        <v>0</v>
      </c>
    </row>
    <row r="226" spans="1:5" x14ac:dyDescent="0.2">
      <c r="A226" t="str">
        <f t="shared" si="3"/>
        <v xml:space="preserve">JunioRehsa Compañia De Seguros Y Reaseguros, </v>
      </c>
      <c r="B226" t="s">
        <v>5</v>
      </c>
      <c r="C226" t="s">
        <v>125</v>
      </c>
      <c r="D226">
        <v>0</v>
      </c>
      <c r="E226">
        <v>0</v>
      </c>
    </row>
    <row r="227" spans="1:5" x14ac:dyDescent="0.2">
      <c r="A227" t="str">
        <f t="shared" si="3"/>
        <v>JunioSeguros Ademi, S.A.</v>
      </c>
      <c r="B227" t="s">
        <v>5</v>
      </c>
      <c r="C227" t="s">
        <v>119</v>
      </c>
      <c r="D227">
        <v>28370024.960000001</v>
      </c>
      <c r="E227">
        <v>926739.59</v>
      </c>
    </row>
    <row r="228" spans="1:5" x14ac:dyDescent="0.2">
      <c r="A228" t="str">
        <f t="shared" si="3"/>
        <v>JunioSeguros APS, S.R.L.</v>
      </c>
      <c r="B228" t="s">
        <v>5</v>
      </c>
      <c r="C228" t="s">
        <v>117</v>
      </c>
      <c r="D228">
        <v>39760294.689999998</v>
      </c>
      <c r="E228">
        <v>16548929.720000001</v>
      </c>
    </row>
    <row r="229" spans="1:5" x14ac:dyDescent="0.2">
      <c r="A229" t="str">
        <f t="shared" si="3"/>
        <v>JunioSeguros Crecer, S. A.</v>
      </c>
      <c r="B229" t="s">
        <v>5</v>
      </c>
      <c r="C229" t="s">
        <v>90</v>
      </c>
      <c r="D229">
        <v>238049245.22999999</v>
      </c>
      <c r="E229">
        <v>269685899.34000003</v>
      </c>
    </row>
    <row r="230" spans="1:5" x14ac:dyDescent="0.2">
      <c r="A230" t="str">
        <f t="shared" si="3"/>
        <v>JunioSeguros La Internacional, S. A.</v>
      </c>
      <c r="B230" t="s">
        <v>5</v>
      </c>
      <c r="C230" t="s">
        <v>78</v>
      </c>
      <c r="D230">
        <v>56619548.18</v>
      </c>
      <c r="E230">
        <v>0</v>
      </c>
    </row>
    <row r="231" spans="1:5" x14ac:dyDescent="0.2">
      <c r="A231" t="str">
        <f t="shared" si="3"/>
        <v>JunioSeguros Pepín, S. A.</v>
      </c>
      <c r="B231" t="s">
        <v>5</v>
      </c>
      <c r="C231" t="s">
        <v>109</v>
      </c>
      <c r="D231">
        <v>159136470.47999999</v>
      </c>
      <c r="E231">
        <v>39293.71</v>
      </c>
    </row>
    <row r="232" spans="1:5" x14ac:dyDescent="0.2">
      <c r="A232" t="str">
        <f t="shared" si="3"/>
        <v>JunioSeguros Reservas, S. A.</v>
      </c>
      <c r="B232" t="s">
        <v>5</v>
      </c>
      <c r="C232" t="s">
        <v>89</v>
      </c>
      <c r="D232">
        <v>1788141850.0799999</v>
      </c>
      <c r="E232">
        <v>142760355.22</v>
      </c>
    </row>
    <row r="233" spans="1:5" x14ac:dyDescent="0.2">
      <c r="A233" t="str">
        <f t="shared" si="3"/>
        <v>JunioSeguros Sura, S.A.</v>
      </c>
      <c r="B233" t="s">
        <v>5</v>
      </c>
      <c r="C233" t="s">
        <v>107</v>
      </c>
      <c r="D233">
        <v>465258734.72000003</v>
      </c>
      <c r="E233">
        <v>44276904.68</v>
      </c>
    </row>
    <row r="234" spans="1:5" x14ac:dyDescent="0.2">
      <c r="A234" t="str">
        <f t="shared" si="3"/>
        <v>JunioSeguros Universal, S. A.</v>
      </c>
      <c r="B234" t="s">
        <v>5</v>
      </c>
      <c r="C234" t="s">
        <v>82</v>
      </c>
      <c r="D234">
        <v>1709618732.3399999</v>
      </c>
      <c r="E234">
        <v>769657623.16000009</v>
      </c>
    </row>
    <row r="235" spans="1:5" x14ac:dyDescent="0.2">
      <c r="A235" t="str">
        <f t="shared" si="3"/>
        <v>JunioSeguros Yunen, S.A.</v>
      </c>
      <c r="B235" t="s">
        <v>5</v>
      </c>
      <c r="C235" t="s">
        <v>121</v>
      </c>
      <c r="D235">
        <v>0</v>
      </c>
      <c r="E235">
        <v>5698591.4800000004</v>
      </c>
    </row>
    <row r="236" spans="1:5" x14ac:dyDescent="0.2">
      <c r="A236" t="str">
        <f t="shared" si="3"/>
        <v>JunioUnit, S.A.</v>
      </c>
      <c r="B236" t="s">
        <v>5</v>
      </c>
      <c r="C236" t="s">
        <v>124</v>
      </c>
      <c r="D236">
        <v>7935110.2999999998</v>
      </c>
      <c r="E236">
        <v>29261</v>
      </c>
    </row>
    <row r="237" spans="1:5" x14ac:dyDescent="0.2">
      <c r="A237" t="str">
        <f t="shared" si="3"/>
        <v>JunioWorldwide Seguros, S. A.</v>
      </c>
      <c r="B237" t="s">
        <v>5</v>
      </c>
      <c r="C237" t="s">
        <v>108</v>
      </c>
      <c r="D237">
        <v>15056260.83</v>
      </c>
      <c r="E237">
        <v>229289822.76999998</v>
      </c>
    </row>
    <row r="238" spans="1:5" x14ac:dyDescent="0.2">
      <c r="A238" t="str">
        <f t="shared" si="3"/>
        <v>JunioCreciendo Seguros</v>
      </c>
      <c r="B238" t="s">
        <v>5</v>
      </c>
      <c r="C238" t="s">
        <v>127</v>
      </c>
      <c r="D238">
        <v>4728248.3899999997</v>
      </c>
      <c r="E238">
        <v>0.02</v>
      </c>
    </row>
    <row r="239" spans="1:5" x14ac:dyDescent="0.2">
      <c r="A239" t="str">
        <f t="shared" si="3"/>
        <v>JunioOne Alliance Seguros, S.A.</v>
      </c>
      <c r="B239" t="s">
        <v>5</v>
      </c>
      <c r="C239" t="s">
        <v>126</v>
      </c>
      <c r="D239">
        <v>53568550.199999996</v>
      </c>
      <c r="E239">
        <v>20800077.899999999</v>
      </c>
    </row>
    <row r="240" spans="1:5" x14ac:dyDescent="0.2">
      <c r="A240" t="str">
        <f t="shared" si="3"/>
        <v>MarzoAngloamericana de Seguros, S. A.</v>
      </c>
      <c r="B240" t="s">
        <v>2</v>
      </c>
      <c r="C240" t="s">
        <v>76</v>
      </c>
      <c r="D240">
        <v>49288802.710000008</v>
      </c>
      <c r="E240">
        <v>0</v>
      </c>
    </row>
    <row r="241" spans="1:5" x14ac:dyDescent="0.2">
      <c r="A241" t="str">
        <f t="shared" si="3"/>
        <v>MarzoAseguradora Agropecuaria Dominicana, S. A.</v>
      </c>
      <c r="B241" t="s">
        <v>2</v>
      </c>
      <c r="C241" t="s">
        <v>112</v>
      </c>
      <c r="D241">
        <v>1873513.84</v>
      </c>
      <c r="E241">
        <v>77835408.75</v>
      </c>
    </row>
    <row r="242" spans="1:5" x14ac:dyDescent="0.2">
      <c r="A242" t="str">
        <f t="shared" si="3"/>
        <v>MarzoAtlántica Seguros, S. A.</v>
      </c>
      <c r="B242" t="s">
        <v>2</v>
      </c>
      <c r="C242" t="s">
        <v>113</v>
      </c>
      <c r="D242">
        <v>73339722.939999998</v>
      </c>
      <c r="E242">
        <v>0</v>
      </c>
    </row>
    <row r="243" spans="1:5" x14ac:dyDescent="0.2">
      <c r="A243" t="str">
        <f t="shared" si="3"/>
        <v>MarzoAutoseguro, S. A.</v>
      </c>
      <c r="B243" t="s">
        <v>2</v>
      </c>
      <c r="C243" t="s">
        <v>77</v>
      </c>
      <c r="D243">
        <v>5271704.5199999996</v>
      </c>
      <c r="E243">
        <v>0</v>
      </c>
    </row>
    <row r="244" spans="1:5" x14ac:dyDescent="0.2">
      <c r="A244" t="str">
        <f t="shared" si="3"/>
        <v>MarzoBMI Compañía de Seguros, S. A.</v>
      </c>
      <c r="B244" t="s">
        <v>2</v>
      </c>
      <c r="C244" t="s">
        <v>85</v>
      </c>
      <c r="D244">
        <v>304124.89</v>
      </c>
      <c r="E244">
        <v>37774682.590000004</v>
      </c>
    </row>
    <row r="245" spans="1:5" x14ac:dyDescent="0.2">
      <c r="A245" t="str">
        <f t="shared" si="3"/>
        <v>MarzoBupa Dominicana, S. A.</v>
      </c>
      <c r="B245" t="s">
        <v>2</v>
      </c>
      <c r="C245" t="s">
        <v>116</v>
      </c>
      <c r="D245">
        <v>0</v>
      </c>
      <c r="E245">
        <v>41900475.090000004</v>
      </c>
    </row>
    <row r="246" spans="1:5" x14ac:dyDescent="0.2">
      <c r="A246" t="str">
        <f t="shared" si="3"/>
        <v>MarzoCompañía Dominicana de Seguros, C. por A.</v>
      </c>
      <c r="B246" t="s">
        <v>2</v>
      </c>
      <c r="C246" t="s">
        <v>110</v>
      </c>
      <c r="D246">
        <v>82997338.940000013</v>
      </c>
      <c r="E246">
        <v>0</v>
      </c>
    </row>
    <row r="247" spans="1:5" x14ac:dyDescent="0.2">
      <c r="A247" t="str">
        <f t="shared" si="3"/>
        <v>MarzoConfederación del Canadá Dominicana, S. A.</v>
      </c>
      <c r="B247" t="s">
        <v>2</v>
      </c>
      <c r="C247" t="s">
        <v>120</v>
      </c>
      <c r="D247">
        <v>6741424.6699999999</v>
      </c>
      <c r="E247">
        <v>0</v>
      </c>
    </row>
    <row r="248" spans="1:5" x14ac:dyDescent="0.2">
      <c r="A248" t="str">
        <f t="shared" si="3"/>
        <v xml:space="preserve">MarzoCooperativa Nacional De Seguros, Inc </v>
      </c>
      <c r="B248" t="s">
        <v>2</v>
      </c>
      <c r="C248" t="s">
        <v>114</v>
      </c>
      <c r="D248">
        <v>92905304.159999996</v>
      </c>
      <c r="E248">
        <v>58356.21</v>
      </c>
    </row>
    <row r="249" spans="1:5" x14ac:dyDescent="0.2">
      <c r="A249" t="str">
        <f t="shared" si="3"/>
        <v>MarzoCuna Mutual Insurance Society Dominicana</v>
      </c>
      <c r="B249" t="s">
        <v>2</v>
      </c>
      <c r="C249" t="s">
        <v>115</v>
      </c>
      <c r="D249">
        <v>53609826.82</v>
      </c>
      <c r="E249">
        <v>0</v>
      </c>
    </row>
    <row r="250" spans="1:5" x14ac:dyDescent="0.2">
      <c r="A250" t="str">
        <f t="shared" si="3"/>
        <v>MarzoFuturo Seguros</v>
      </c>
      <c r="B250" t="s">
        <v>2</v>
      </c>
      <c r="C250" t="s">
        <v>104</v>
      </c>
      <c r="D250">
        <v>26967618.409999996</v>
      </c>
      <c r="E250">
        <v>7500000</v>
      </c>
    </row>
    <row r="251" spans="1:5" x14ac:dyDescent="0.2">
      <c r="A251" t="str">
        <f t="shared" si="3"/>
        <v>MarzoGeneral de Seguros, S. A.</v>
      </c>
      <c r="B251" t="s">
        <v>2</v>
      </c>
      <c r="C251" t="s">
        <v>75</v>
      </c>
      <c r="D251">
        <v>49883955.740000002</v>
      </c>
      <c r="E251">
        <v>227386892.25999999</v>
      </c>
    </row>
    <row r="252" spans="1:5" x14ac:dyDescent="0.2">
      <c r="A252" t="str">
        <f t="shared" si="3"/>
        <v>MarzoHumano Seguros, S. A.</v>
      </c>
      <c r="B252" t="s">
        <v>2</v>
      </c>
      <c r="C252" t="s">
        <v>88</v>
      </c>
      <c r="D252">
        <v>228007946.72000003</v>
      </c>
      <c r="E252">
        <v>1438732816.4300001</v>
      </c>
    </row>
    <row r="253" spans="1:5" x14ac:dyDescent="0.2">
      <c r="A253" t="str">
        <f t="shared" si="3"/>
        <v>MarzoHylseg Seguros S.A</v>
      </c>
      <c r="B253" t="s">
        <v>2</v>
      </c>
      <c r="C253" t="s">
        <v>122</v>
      </c>
      <c r="D253">
        <v>2430555.96</v>
      </c>
      <c r="E253">
        <v>0</v>
      </c>
    </row>
    <row r="254" spans="1:5" x14ac:dyDescent="0.2">
      <c r="A254" t="str">
        <f t="shared" si="3"/>
        <v>MarzoLa Colonial, S. A., Compañia De Seguros</v>
      </c>
      <c r="B254" t="s">
        <v>2</v>
      </c>
      <c r="C254" t="s">
        <v>106</v>
      </c>
      <c r="D254">
        <v>768802125.16000021</v>
      </c>
      <c r="E254">
        <v>91459753.540000007</v>
      </c>
    </row>
    <row r="255" spans="1:5" x14ac:dyDescent="0.2">
      <c r="A255" t="str">
        <f t="shared" si="3"/>
        <v>MarzoLa Monumental de Seguros, S. A.</v>
      </c>
      <c r="B255" t="s">
        <v>2</v>
      </c>
      <c r="C255" t="s">
        <v>83</v>
      </c>
      <c r="D255">
        <v>122478023.89000002</v>
      </c>
      <c r="E255">
        <v>2915216.12</v>
      </c>
    </row>
    <row r="256" spans="1:5" x14ac:dyDescent="0.2">
      <c r="A256" t="str">
        <f t="shared" si="3"/>
        <v>MarzoMapfre BHD Compañía de Seguros</v>
      </c>
      <c r="B256" t="s">
        <v>2</v>
      </c>
      <c r="C256" t="s">
        <v>105</v>
      </c>
      <c r="D256">
        <v>1110996888.5799999</v>
      </c>
      <c r="E256">
        <v>180896439.19</v>
      </c>
    </row>
    <row r="257" spans="1:5" x14ac:dyDescent="0.2">
      <c r="A257" t="str">
        <f t="shared" si="3"/>
        <v>MarzoMidas Seguros, S.A.</v>
      </c>
      <c r="B257" t="s">
        <v>2</v>
      </c>
      <c r="C257" t="s">
        <v>123</v>
      </c>
      <c r="D257">
        <v>13582886.1</v>
      </c>
      <c r="E257">
        <v>0</v>
      </c>
    </row>
    <row r="258" spans="1:5" x14ac:dyDescent="0.2">
      <c r="A258" t="str">
        <f t="shared" si="3"/>
        <v>MarzoMultiseguros Su, S.A.</v>
      </c>
      <c r="B258" t="s">
        <v>2</v>
      </c>
      <c r="C258" t="s">
        <v>118</v>
      </c>
      <c r="D258">
        <v>19524541.270000003</v>
      </c>
      <c r="E258">
        <v>0</v>
      </c>
    </row>
    <row r="259" spans="1:5" x14ac:dyDescent="0.2">
      <c r="A259" t="str">
        <f t="shared" ref="A259:A322" si="4">B259&amp;C259</f>
        <v>MarzoPatria, S. A., Compañía de Seguros</v>
      </c>
      <c r="B259" t="s">
        <v>2</v>
      </c>
      <c r="C259" t="s">
        <v>111</v>
      </c>
      <c r="D259">
        <v>80012425.230000004</v>
      </c>
      <c r="E259">
        <v>0</v>
      </c>
    </row>
    <row r="260" spans="1:5" x14ac:dyDescent="0.2">
      <c r="A260" t="str">
        <f t="shared" si="4"/>
        <v xml:space="preserve">MarzoRehsa Compañia De Seguros Y Reaseguros, </v>
      </c>
      <c r="B260" t="s">
        <v>2</v>
      </c>
      <c r="C260" t="s">
        <v>125</v>
      </c>
      <c r="D260">
        <v>0</v>
      </c>
      <c r="E260">
        <v>0</v>
      </c>
    </row>
    <row r="261" spans="1:5" x14ac:dyDescent="0.2">
      <c r="A261" t="str">
        <f t="shared" si="4"/>
        <v>MarzoSeguros Ademi, S.A.</v>
      </c>
      <c r="B261" t="s">
        <v>2</v>
      </c>
      <c r="C261" t="s">
        <v>119</v>
      </c>
      <c r="D261">
        <v>30495280.059999999</v>
      </c>
      <c r="E261">
        <v>0</v>
      </c>
    </row>
    <row r="262" spans="1:5" x14ac:dyDescent="0.2">
      <c r="A262" t="str">
        <f t="shared" si="4"/>
        <v>MarzoSeguros APS, S.R.L.</v>
      </c>
      <c r="B262" t="s">
        <v>2</v>
      </c>
      <c r="C262" t="s">
        <v>117</v>
      </c>
      <c r="D262">
        <v>23425746.870000001</v>
      </c>
      <c r="E262">
        <v>17218190.98</v>
      </c>
    </row>
    <row r="263" spans="1:5" x14ac:dyDescent="0.2">
      <c r="A263" t="str">
        <f t="shared" si="4"/>
        <v>MarzoSeguros Crecer, S. A.</v>
      </c>
      <c r="B263" t="s">
        <v>2</v>
      </c>
      <c r="C263" t="s">
        <v>90</v>
      </c>
      <c r="D263">
        <v>213018733.60000002</v>
      </c>
      <c r="E263">
        <v>288592701.64999998</v>
      </c>
    </row>
    <row r="264" spans="1:5" x14ac:dyDescent="0.2">
      <c r="A264" t="str">
        <f t="shared" si="4"/>
        <v>MarzoSeguros La Internacional, S. A.</v>
      </c>
      <c r="B264" t="s">
        <v>2</v>
      </c>
      <c r="C264" t="s">
        <v>78</v>
      </c>
      <c r="D264">
        <v>57309722.219999999</v>
      </c>
      <c r="E264">
        <v>0</v>
      </c>
    </row>
    <row r="265" spans="1:5" x14ac:dyDescent="0.2">
      <c r="A265" t="str">
        <f t="shared" si="4"/>
        <v>MarzoSeguros Pepín, S. A.</v>
      </c>
      <c r="B265" t="s">
        <v>2</v>
      </c>
      <c r="C265" t="s">
        <v>109</v>
      </c>
      <c r="D265">
        <v>153857063.48999998</v>
      </c>
      <c r="E265">
        <v>0</v>
      </c>
    </row>
    <row r="266" spans="1:5" x14ac:dyDescent="0.2">
      <c r="A266" t="str">
        <f t="shared" si="4"/>
        <v>MarzoSeguros Reservas, S. A.</v>
      </c>
      <c r="B266" t="s">
        <v>2</v>
      </c>
      <c r="C266" t="s">
        <v>89</v>
      </c>
      <c r="D266">
        <v>1913038942.6699998</v>
      </c>
      <c r="E266">
        <v>237483438.23000002</v>
      </c>
    </row>
    <row r="267" spans="1:5" x14ac:dyDescent="0.2">
      <c r="A267" t="str">
        <f t="shared" si="4"/>
        <v>MarzoSeguros Sura, S.A.</v>
      </c>
      <c r="B267" t="s">
        <v>2</v>
      </c>
      <c r="C267" t="s">
        <v>107</v>
      </c>
      <c r="D267">
        <v>768779147.16999996</v>
      </c>
      <c r="E267">
        <v>21878343.959999997</v>
      </c>
    </row>
    <row r="268" spans="1:5" x14ac:dyDescent="0.2">
      <c r="A268" t="str">
        <f t="shared" si="4"/>
        <v>MarzoSeguros Universal, S. A.</v>
      </c>
      <c r="B268" t="s">
        <v>2</v>
      </c>
      <c r="C268" t="s">
        <v>82</v>
      </c>
      <c r="D268">
        <v>1569952365.2800002</v>
      </c>
      <c r="E268">
        <v>824414781.19999993</v>
      </c>
    </row>
    <row r="269" spans="1:5" x14ac:dyDescent="0.2">
      <c r="A269" t="str">
        <f t="shared" si="4"/>
        <v>MarzoSeguros Yunen, S.A.</v>
      </c>
      <c r="B269" t="s">
        <v>2</v>
      </c>
      <c r="C269" t="s">
        <v>121</v>
      </c>
      <c r="D269">
        <v>15735.56</v>
      </c>
      <c r="E269">
        <v>4156130.6</v>
      </c>
    </row>
    <row r="270" spans="1:5" x14ac:dyDescent="0.2">
      <c r="A270" t="str">
        <f t="shared" si="4"/>
        <v>MarzoUnit, S.A.</v>
      </c>
      <c r="B270" t="s">
        <v>2</v>
      </c>
      <c r="C270" t="s">
        <v>124</v>
      </c>
      <c r="D270">
        <v>7592355.0799999991</v>
      </c>
      <c r="E270">
        <v>32479</v>
      </c>
    </row>
    <row r="271" spans="1:5" x14ac:dyDescent="0.2">
      <c r="A271" t="str">
        <f t="shared" si="4"/>
        <v>MarzoWorldwide Seguros, S. A.</v>
      </c>
      <c r="B271" t="s">
        <v>2</v>
      </c>
      <c r="C271" t="s">
        <v>108</v>
      </c>
      <c r="D271">
        <v>16750866.49</v>
      </c>
      <c r="E271">
        <v>310495137.63999999</v>
      </c>
    </row>
    <row r="272" spans="1:5" x14ac:dyDescent="0.2">
      <c r="A272" t="str">
        <f t="shared" si="4"/>
        <v>MarzoCreciendo Seguros</v>
      </c>
      <c r="B272" t="s">
        <v>2</v>
      </c>
      <c r="C272" t="s">
        <v>127</v>
      </c>
      <c r="D272">
        <v>8189248.8399999999</v>
      </c>
      <c r="E272">
        <v>0</v>
      </c>
    </row>
    <row r="273" spans="1:5" x14ac:dyDescent="0.2">
      <c r="A273" t="str">
        <f t="shared" si="4"/>
        <v>MarzoOne Alliance Seguros, S.A.</v>
      </c>
      <c r="B273" t="s">
        <v>2</v>
      </c>
      <c r="C273" t="s">
        <v>126</v>
      </c>
      <c r="D273">
        <v>60400924.31000001</v>
      </c>
      <c r="E273">
        <v>18901731.990000002</v>
      </c>
    </row>
    <row r="274" spans="1:5" x14ac:dyDescent="0.2">
      <c r="A274" t="str">
        <f t="shared" si="4"/>
        <v>MayoAngloamericana de Seguros, S. A.</v>
      </c>
      <c r="B274" t="s">
        <v>4</v>
      </c>
      <c r="C274" t="s">
        <v>76</v>
      </c>
      <c r="D274">
        <v>41039305.420000002</v>
      </c>
      <c r="E274">
        <v>0</v>
      </c>
    </row>
    <row r="275" spans="1:5" x14ac:dyDescent="0.2">
      <c r="A275" t="str">
        <f t="shared" si="4"/>
        <v>MayoAseguradora Agropecuaria Dominicana, S. A.</v>
      </c>
      <c r="B275" t="s">
        <v>4</v>
      </c>
      <c r="C275" t="s">
        <v>112</v>
      </c>
      <c r="D275">
        <v>2240368.39</v>
      </c>
      <c r="E275">
        <v>32955306.620000001</v>
      </c>
    </row>
    <row r="276" spans="1:5" x14ac:dyDescent="0.2">
      <c r="A276" t="str">
        <f t="shared" si="4"/>
        <v>MayoAtlántica Seguros, S. A.</v>
      </c>
      <c r="B276" t="s">
        <v>4</v>
      </c>
      <c r="C276" t="s">
        <v>113</v>
      </c>
      <c r="D276">
        <v>75964926.189999998</v>
      </c>
      <c r="E276">
        <v>0</v>
      </c>
    </row>
    <row r="277" spans="1:5" x14ac:dyDescent="0.2">
      <c r="A277" t="str">
        <f t="shared" si="4"/>
        <v>MayoAutoseguro, S. A.</v>
      </c>
      <c r="B277" t="s">
        <v>4</v>
      </c>
      <c r="C277" t="s">
        <v>77</v>
      </c>
      <c r="D277">
        <v>4593805.05</v>
      </c>
      <c r="E277">
        <v>0</v>
      </c>
    </row>
    <row r="278" spans="1:5" x14ac:dyDescent="0.2">
      <c r="A278" t="str">
        <f t="shared" si="4"/>
        <v>MayoBMI Compañía de Seguros, S. A.</v>
      </c>
      <c r="B278" t="s">
        <v>4</v>
      </c>
      <c r="C278" t="s">
        <v>85</v>
      </c>
      <c r="D278">
        <v>491381.99</v>
      </c>
      <c r="E278">
        <v>50309756.520000003</v>
      </c>
    </row>
    <row r="279" spans="1:5" x14ac:dyDescent="0.2">
      <c r="A279" t="str">
        <f t="shared" si="4"/>
        <v>MayoBupa Dominicana, S. A.</v>
      </c>
      <c r="B279" t="s">
        <v>4</v>
      </c>
      <c r="C279" t="s">
        <v>116</v>
      </c>
      <c r="D279">
        <v>0</v>
      </c>
      <c r="E279">
        <v>58779472.670000002</v>
      </c>
    </row>
    <row r="280" spans="1:5" x14ac:dyDescent="0.2">
      <c r="A280" t="str">
        <f t="shared" si="4"/>
        <v>MayoCompañía Dominicana de Seguros, C. por A.</v>
      </c>
      <c r="B280" t="s">
        <v>4</v>
      </c>
      <c r="C280" t="s">
        <v>110</v>
      </c>
      <c r="D280">
        <v>110356463.50000001</v>
      </c>
      <c r="E280">
        <v>6764607.7200000007</v>
      </c>
    </row>
    <row r="281" spans="1:5" x14ac:dyDescent="0.2">
      <c r="A281" t="str">
        <f t="shared" si="4"/>
        <v>MayoConfederación del Canadá Dominicana, S. A.</v>
      </c>
      <c r="B281" t="s">
        <v>4</v>
      </c>
      <c r="C281" t="s">
        <v>120</v>
      </c>
      <c r="D281">
        <v>11540070.09</v>
      </c>
      <c r="E281">
        <v>0</v>
      </c>
    </row>
    <row r="282" spans="1:5" x14ac:dyDescent="0.2">
      <c r="A282" t="str">
        <f t="shared" si="4"/>
        <v xml:space="preserve">MayoCooperativa Nacional De Seguros, Inc </v>
      </c>
      <c r="B282" t="s">
        <v>4</v>
      </c>
      <c r="C282" t="s">
        <v>114</v>
      </c>
      <c r="D282">
        <v>101667180.55000001</v>
      </c>
      <c r="E282">
        <v>165874.40999999997</v>
      </c>
    </row>
    <row r="283" spans="1:5" x14ac:dyDescent="0.2">
      <c r="A283" t="str">
        <f t="shared" si="4"/>
        <v>MayoCuna Mutual Insurance Society Dominicana</v>
      </c>
      <c r="B283" t="s">
        <v>4</v>
      </c>
      <c r="C283" t="s">
        <v>115</v>
      </c>
      <c r="D283">
        <v>52688239.890000001</v>
      </c>
      <c r="E283">
        <v>0</v>
      </c>
    </row>
    <row r="284" spans="1:5" x14ac:dyDescent="0.2">
      <c r="A284" t="str">
        <f t="shared" si="4"/>
        <v>MayoFuturo Seguros</v>
      </c>
      <c r="B284" t="s">
        <v>4</v>
      </c>
      <c r="C284" t="s">
        <v>104</v>
      </c>
      <c r="D284">
        <v>28100506.109999999</v>
      </c>
      <c r="E284">
        <v>2500000</v>
      </c>
    </row>
    <row r="285" spans="1:5" x14ac:dyDescent="0.2">
      <c r="A285" t="str">
        <f t="shared" si="4"/>
        <v>MayoGeneral de Seguros, S. A.</v>
      </c>
      <c r="B285" t="s">
        <v>4</v>
      </c>
      <c r="C285" t="s">
        <v>75</v>
      </c>
      <c r="D285">
        <v>44011223.500000007</v>
      </c>
      <c r="E285">
        <v>206657652.87</v>
      </c>
    </row>
    <row r="286" spans="1:5" x14ac:dyDescent="0.2">
      <c r="A286" t="str">
        <f t="shared" si="4"/>
        <v>MayoHumano Seguros, S. A.</v>
      </c>
      <c r="B286" t="s">
        <v>4</v>
      </c>
      <c r="C286" t="s">
        <v>88</v>
      </c>
      <c r="D286">
        <v>253360985.71000001</v>
      </c>
      <c r="E286">
        <v>1495688839.29</v>
      </c>
    </row>
    <row r="287" spans="1:5" x14ac:dyDescent="0.2">
      <c r="A287" t="str">
        <f t="shared" si="4"/>
        <v>MayoHylseg Seguros S.A</v>
      </c>
      <c r="B287" t="s">
        <v>4</v>
      </c>
      <c r="C287" t="s">
        <v>122</v>
      </c>
      <c r="D287">
        <v>3659610.04</v>
      </c>
      <c r="E287">
        <v>0</v>
      </c>
    </row>
    <row r="288" spans="1:5" x14ac:dyDescent="0.2">
      <c r="A288" t="str">
        <f t="shared" si="4"/>
        <v>MayoLa Colonial, S. A., Compañia De Seguros</v>
      </c>
      <c r="B288" t="s">
        <v>4</v>
      </c>
      <c r="C288" t="s">
        <v>106</v>
      </c>
      <c r="D288">
        <v>926960135.28000009</v>
      </c>
      <c r="E288">
        <v>137368505.26999998</v>
      </c>
    </row>
    <row r="289" spans="1:5" x14ac:dyDescent="0.2">
      <c r="A289" t="str">
        <f t="shared" si="4"/>
        <v>MayoLa Monumental de Seguros, S. A.</v>
      </c>
      <c r="B289" t="s">
        <v>4</v>
      </c>
      <c r="C289" t="s">
        <v>83</v>
      </c>
      <c r="D289">
        <v>126574961.75</v>
      </c>
      <c r="E289">
        <v>189879.74</v>
      </c>
    </row>
    <row r="290" spans="1:5" x14ac:dyDescent="0.2">
      <c r="A290" t="str">
        <f t="shared" si="4"/>
        <v>MayoMapfre BHD Compañía de Seguros</v>
      </c>
      <c r="B290" t="s">
        <v>4</v>
      </c>
      <c r="C290" t="s">
        <v>105</v>
      </c>
      <c r="D290">
        <v>1229205258.6300001</v>
      </c>
      <c r="E290">
        <v>171690077.63</v>
      </c>
    </row>
    <row r="291" spans="1:5" x14ac:dyDescent="0.2">
      <c r="A291" t="str">
        <f t="shared" si="4"/>
        <v>MayoMidas Seguros, S.A.</v>
      </c>
      <c r="B291" t="s">
        <v>4</v>
      </c>
      <c r="C291" t="s">
        <v>123</v>
      </c>
      <c r="D291">
        <v>8304077.6900000013</v>
      </c>
      <c r="E291">
        <v>3991482.78</v>
      </c>
    </row>
    <row r="292" spans="1:5" x14ac:dyDescent="0.2">
      <c r="A292" t="str">
        <f t="shared" si="4"/>
        <v>MayoMultiseguros Su, S.A.</v>
      </c>
      <c r="B292" t="s">
        <v>4</v>
      </c>
      <c r="C292" t="s">
        <v>118</v>
      </c>
      <c r="D292">
        <v>26575786.530000001</v>
      </c>
      <c r="E292">
        <v>0</v>
      </c>
    </row>
    <row r="293" spans="1:5" x14ac:dyDescent="0.2">
      <c r="A293" t="str">
        <f t="shared" si="4"/>
        <v>MayoPatria, S. A., Compañía de Seguros</v>
      </c>
      <c r="B293" t="s">
        <v>4</v>
      </c>
      <c r="C293" t="s">
        <v>111</v>
      </c>
      <c r="D293">
        <v>77695435.079999998</v>
      </c>
      <c r="E293">
        <v>0</v>
      </c>
    </row>
    <row r="294" spans="1:5" x14ac:dyDescent="0.2">
      <c r="A294" t="str">
        <f t="shared" si="4"/>
        <v xml:space="preserve">MayoRehsa Compañia De Seguros Y Reaseguros, </v>
      </c>
      <c r="B294" t="s">
        <v>4</v>
      </c>
      <c r="C294" t="s">
        <v>125</v>
      </c>
      <c r="D294">
        <v>0</v>
      </c>
      <c r="E294">
        <v>0</v>
      </c>
    </row>
    <row r="295" spans="1:5" x14ac:dyDescent="0.2">
      <c r="A295" t="str">
        <f t="shared" si="4"/>
        <v>MayoSeguros Ademi, S.A.</v>
      </c>
      <c r="B295" t="s">
        <v>4</v>
      </c>
      <c r="C295" t="s">
        <v>119</v>
      </c>
      <c r="D295">
        <v>30441523.370000001</v>
      </c>
      <c r="E295">
        <v>0</v>
      </c>
    </row>
    <row r="296" spans="1:5" x14ac:dyDescent="0.2">
      <c r="A296" t="str">
        <f t="shared" si="4"/>
        <v>MayoSeguros APS, S.R.L.</v>
      </c>
      <c r="B296" t="s">
        <v>4</v>
      </c>
      <c r="C296" t="s">
        <v>117</v>
      </c>
      <c r="D296">
        <v>22440182.099999998</v>
      </c>
      <c r="E296">
        <v>15700260.18</v>
      </c>
    </row>
    <row r="297" spans="1:5" x14ac:dyDescent="0.2">
      <c r="A297" t="str">
        <f t="shared" si="4"/>
        <v>MayoSeguros Crecer, S. A.</v>
      </c>
      <c r="B297" t="s">
        <v>4</v>
      </c>
      <c r="C297" t="s">
        <v>90</v>
      </c>
      <c r="D297">
        <v>250762017.21000001</v>
      </c>
      <c r="E297">
        <v>271818866.33000004</v>
      </c>
    </row>
    <row r="298" spans="1:5" x14ac:dyDescent="0.2">
      <c r="A298" t="str">
        <f t="shared" si="4"/>
        <v>MayoSeguros La Internacional, S. A.</v>
      </c>
      <c r="B298" t="s">
        <v>4</v>
      </c>
      <c r="C298" t="s">
        <v>78</v>
      </c>
      <c r="D298">
        <v>53598670.409999996</v>
      </c>
      <c r="E298">
        <v>0</v>
      </c>
    </row>
    <row r="299" spans="1:5" x14ac:dyDescent="0.2">
      <c r="A299" t="str">
        <f t="shared" si="4"/>
        <v>MayoSeguros Pepín, S. A.</v>
      </c>
      <c r="B299" t="s">
        <v>4</v>
      </c>
      <c r="C299" t="s">
        <v>109</v>
      </c>
      <c r="D299">
        <v>163211505.77000001</v>
      </c>
      <c r="E299">
        <v>76952.820000000007</v>
      </c>
    </row>
    <row r="300" spans="1:5" x14ac:dyDescent="0.2">
      <c r="A300" t="str">
        <f t="shared" si="4"/>
        <v>MayoSeguros Reservas, S. A.</v>
      </c>
      <c r="B300" t="s">
        <v>4</v>
      </c>
      <c r="C300" t="s">
        <v>89</v>
      </c>
      <c r="D300">
        <v>1550781806.4499998</v>
      </c>
      <c r="E300">
        <v>372071609.63999999</v>
      </c>
    </row>
    <row r="301" spans="1:5" x14ac:dyDescent="0.2">
      <c r="A301" t="str">
        <f t="shared" si="4"/>
        <v>MayoSeguros Sura, S.A.</v>
      </c>
      <c r="B301" t="s">
        <v>4</v>
      </c>
      <c r="C301" t="s">
        <v>107</v>
      </c>
      <c r="D301">
        <v>594874120.11000001</v>
      </c>
      <c r="E301">
        <v>49941267.979999997</v>
      </c>
    </row>
    <row r="302" spans="1:5" x14ac:dyDescent="0.2">
      <c r="A302" t="str">
        <f t="shared" si="4"/>
        <v>MayoSeguros Universal, S. A.</v>
      </c>
      <c r="B302" t="s">
        <v>4</v>
      </c>
      <c r="C302" t="s">
        <v>82</v>
      </c>
      <c r="D302">
        <v>1297223157.4400001</v>
      </c>
      <c r="E302">
        <v>881344540.73000002</v>
      </c>
    </row>
    <row r="303" spans="1:5" x14ac:dyDescent="0.2">
      <c r="A303" t="str">
        <f t="shared" si="4"/>
        <v>MayoSeguros Yunen, S.A.</v>
      </c>
      <c r="B303" t="s">
        <v>4</v>
      </c>
      <c r="C303" t="s">
        <v>121</v>
      </c>
      <c r="D303">
        <v>46637.1</v>
      </c>
      <c r="E303">
        <v>6165528.29</v>
      </c>
    </row>
    <row r="304" spans="1:5" x14ac:dyDescent="0.2">
      <c r="A304" t="str">
        <f t="shared" si="4"/>
        <v>MayoUnit, S.A.</v>
      </c>
      <c r="B304" t="s">
        <v>4</v>
      </c>
      <c r="C304" t="s">
        <v>124</v>
      </c>
      <c r="D304">
        <v>10398329.870000001</v>
      </c>
      <c r="E304">
        <v>39351</v>
      </c>
    </row>
    <row r="305" spans="1:5" x14ac:dyDescent="0.2">
      <c r="A305" t="str">
        <f t="shared" si="4"/>
        <v>MayoWorldwide Seguros, S. A.</v>
      </c>
      <c r="B305" t="s">
        <v>4</v>
      </c>
      <c r="C305" t="s">
        <v>108</v>
      </c>
      <c r="D305">
        <v>20971693.439999998</v>
      </c>
      <c r="E305">
        <v>378064609.11000001</v>
      </c>
    </row>
    <row r="306" spans="1:5" x14ac:dyDescent="0.2">
      <c r="A306" t="str">
        <f t="shared" si="4"/>
        <v>MayoCreciendo Seguros</v>
      </c>
      <c r="B306" t="s">
        <v>4</v>
      </c>
      <c r="C306" t="s">
        <v>127</v>
      </c>
      <c r="D306">
        <v>7046005.7699999986</v>
      </c>
      <c r="E306">
        <v>0</v>
      </c>
    </row>
    <row r="307" spans="1:5" x14ac:dyDescent="0.2">
      <c r="A307" t="str">
        <f t="shared" si="4"/>
        <v>MayoOne Alliance Seguros, S.A.</v>
      </c>
      <c r="B307" t="s">
        <v>4</v>
      </c>
      <c r="C307" t="s">
        <v>126</v>
      </c>
      <c r="D307">
        <v>60687773.600000001</v>
      </c>
      <c r="E307">
        <v>20880946.59</v>
      </c>
    </row>
    <row r="308" spans="1:5" x14ac:dyDescent="0.2">
      <c r="A308" t="str">
        <f t="shared" si="4"/>
        <v>NoviembreAngloamericana de Seguros, S. A.</v>
      </c>
      <c r="B308" t="s">
        <v>10</v>
      </c>
      <c r="C308" t="s">
        <v>76</v>
      </c>
      <c r="D308">
        <v>45230011.749999993</v>
      </c>
      <c r="E308">
        <v>0</v>
      </c>
    </row>
    <row r="309" spans="1:5" x14ac:dyDescent="0.2">
      <c r="A309" t="str">
        <f t="shared" si="4"/>
        <v>NoviembreAseguradora Agropecuaria Dominicana, S. A.</v>
      </c>
      <c r="B309" t="s">
        <v>10</v>
      </c>
      <c r="C309" t="s">
        <v>112</v>
      </c>
      <c r="D309">
        <v>1785024.34</v>
      </c>
      <c r="E309">
        <v>23235124.780000001</v>
      </c>
    </row>
    <row r="310" spans="1:5" x14ac:dyDescent="0.2">
      <c r="A310" t="str">
        <f t="shared" si="4"/>
        <v>NoviembreAtlántica Seguros, S. A.</v>
      </c>
      <c r="B310" t="s">
        <v>10</v>
      </c>
      <c r="C310" t="s">
        <v>113</v>
      </c>
      <c r="D310">
        <v>73739854.660000011</v>
      </c>
      <c r="E310">
        <v>0</v>
      </c>
    </row>
    <row r="311" spans="1:5" x14ac:dyDescent="0.2">
      <c r="A311" t="str">
        <f t="shared" si="4"/>
        <v>NoviembreAutoseguro, S. A.</v>
      </c>
      <c r="B311" t="s">
        <v>10</v>
      </c>
      <c r="C311" t="s">
        <v>77</v>
      </c>
      <c r="D311">
        <v>5014178.75</v>
      </c>
      <c r="E311">
        <v>0</v>
      </c>
    </row>
    <row r="312" spans="1:5" x14ac:dyDescent="0.2">
      <c r="A312" t="str">
        <f t="shared" si="4"/>
        <v>NoviembreBMI Compañía de Seguros, S. A.</v>
      </c>
      <c r="B312" t="s">
        <v>10</v>
      </c>
      <c r="C312" t="s">
        <v>85</v>
      </c>
      <c r="D312">
        <v>525275</v>
      </c>
      <c r="E312">
        <v>45630605.609999999</v>
      </c>
    </row>
    <row r="313" spans="1:5" x14ac:dyDescent="0.2">
      <c r="A313" t="str">
        <f t="shared" si="4"/>
        <v>NoviembreBupa Dominicana, S. A.</v>
      </c>
      <c r="B313" t="s">
        <v>10</v>
      </c>
      <c r="C313" t="s">
        <v>116</v>
      </c>
      <c r="D313">
        <v>0</v>
      </c>
      <c r="E313">
        <v>60244297.810000002</v>
      </c>
    </row>
    <row r="314" spans="1:5" x14ac:dyDescent="0.2">
      <c r="A314" t="str">
        <f t="shared" si="4"/>
        <v>NoviembreCompañía Dominicana de Seguros, C. por A.</v>
      </c>
      <c r="B314" t="s">
        <v>10</v>
      </c>
      <c r="C314" t="s">
        <v>110</v>
      </c>
      <c r="D314">
        <v>84545299.859999999</v>
      </c>
      <c r="E314">
        <v>12872172.4</v>
      </c>
    </row>
    <row r="315" spans="1:5" x14ac:dyDescent="0.2">
      <c r="A315" t="str">
        <f t="shared" si="4"/>
        <v>NoviembreConfederación del Canadá Dominicana, S. A.</v>
      </c>
      <c r="B315" t="s">
        <v>10</v>
      </c>
      <c r="C315" t="s">
        <v>120</v>
      </c>
      <c r="D315">
        <v>6817804.9300000006</v>
      </c>
      <c r="E315">
        <v>0</v>
      </c>
    </row>
    <row r="316" spans="1:5" x14ac:dyDescent="0.2">
      <c r="A316" t="str">
        <f t="shared" si="4"/>
        <v xml:space="preserve">NoviembreCooperativa Nacional De Seguros, Inc </v>
      </c>
      <c r="B316" t="s">
        <v>10</v>
      </c>
      <c r="C316" t="s">
        <v>114</v>
      </c>
      <c r="D316">
        <v>101809347.84999999</v>
      </c>
      <c r="E316">
        <v>78302.720000000001</v>
      </c>
    </row>
    <row r="317" spans="1:5" x14ac:dyDescent="0.2">
      <c r="A317" t="str">
        <f t="shared" si="4"/>
        <v>NoviembreCuna Mutual Insurance Society Dominicana</v>
      </c>
      <c r="B317" t="s">
        <v>10</v>
      </c>
      <c r="C317" t="s">
        <v>115</v>
      </c>
      <c r="D317">
        <v>55755111.069999993</v>
      </c>
      <c r="E317">
        <v>0</v>
      </c>
    </row>
    <row r="318" spans="1:5" x14ac:dyDescent="0.2">
      <c r="A318" t="str">
        <f t="shared" si="4"/>
        <v>NoviembreFuturo Seguros</v>
      </c>
      <c r="B318" t="s">
        <v>10</v>
      </c>
      <c r="C318" t="s">
        <v>104</v>
      </c>
      <c r="D318">
        <v>17739275.880000003</v>
      </c>
      <c r="E318">
        <v>97660</v>
      </c>
    </row>
    <row r="319" spans="1:5" x14ac:dyDescent="0.2">
      <c r="A319" t="str">
        <f t="shared" si="4"/>
        <v>NoviembreGeneral de Seguros, S. A.</v>
      </c>
      <c r="B319" t="s">
        <v>10</v>
      </c>
      <c r="C319" t="s">
        <v>75</v>
      </c>
      <c r="D319">
        <v>35765390.939999998</v>
      </c>
      <c r="E319">
        <v>289863372.61000001</v>
      </c>
    </row>
    <row r="320" spans="1:5" x14ac:dyDescent="0.2">
      <c r="A320" t="str">
        <f t="shared" si="4"/>
        <v>NoviembreHumano Seguros, S. A.</v>
      </c>
      <c r="B320" t="s">
        <v>10</v>
      </c>
      <c r="C320" t="s">
        <v>88</v>
      </c>
      <c r="D320">
        <v>282900587.63999999</v>
      </c>
      <c r="E320">
        <v>1513937969.6100001</v>
      </c>
    </row>
    <row r="321" spans="1:5" x14ac:dyDescent="0.2">
      <c r="A321" t="str">
        <f t="shared" si="4"/>
        <v>NoviembreHylseg Seguros S.A</v>
      </c>
      <c r="B321" t="s">
        <v>10</v>
      </c>
      <c r="C321" t="s">
        <v>122</v>
      </c>
      <c r="D321">
        <v>1909579.9</v>
      </c>
      <c r="E321">
        <v>0</v>
      </c>
    </row>
    <row r="322" spans="1:5" x14ac:dyDescent="0.2">
      <c r="A322" t="str">
        <f t="shared" si="4"/>
        <v>NoviembreLa Colonial, S. A., Compañia De Seguros</v>
      </c>
      <c r="B322" t="s">
        <v>10</v>
      </c>
      <c r="C322" t="s">
        <v>106</v>
      </c>
      <c r="D322">
        <v>597504548.19000006</v>
      </c>
      <c r="E322">
        <v>239267596.44</v>
      </c>
    </row>
    <row r="323" spans="1:5" x14ac:dyDescent="0.2">
      <c r="A323" t="str">
        <f t="shared" ref="A323:A386" si="5">B323&amp;C323</f>
        <v>NoviembreLa Monumental de Seguros, S. A.</v>
      </c>
      <c r="B323" t="s">
        <v>10</v>
      </c>
      <c r="C323" t="s">
        <v>83</v>
      </c>
      <c r="D323">
        <v>148096346.52999997</v>
      </c>
      <c r="E323">
        <v>17491618.970000003</v>
      </c>
    </row>
    <row r="324" spans="1:5" x14ac:dyDescent="0.2">
      <c r="A324" t="str">
        <f t="shared" si="5"/>
        <v>NoviembreMapfre BHD Compañía de Seguros</v>
      </c>
      <c r="B324" t="s">
        <v>10</v>
      </c>
      <c r="C324" t="s">
        <v>105</v>
      </c>
      <c r="D324">
        <v>821465019.11000001</v>
      </c>
      <c r="E324">
        <v>309881448.04999995</v>
      </c>
    </row>
    <row r="325" spans="1:5" x14ac:dyDescent="0.2">
      <c r="A325" t="str">
        <f t="shared" si="5"/>
        <v>NoviembreMidas Seguros, S.A.</v>
      </c>
      <c r="B325" t="s">
        <v>10</v>
      </c>
      <c r="C325" t="s">
        <v>123</v>
      </c>
      <c r="D325">
        <v>10068990.300000001</v>
      </c>
      <c r="E325">
        <v>4774569.26</v>
      </c>
    </row>
    <row r="326" spans="1:5" x14ac:dyDescent="0.2">
      <c r="A326" t="str">
        <f t="shared" si="5"/>
        <v>NoviembreMultiseguros Su, S.A.</v>
      </c>
      <c r="B326" t="s">
        <v>10</v>
      </c>
      <c r="C326" t="s">
        <v>118</v>
      </c>
      <c r="D326">
        <v>23203319.930000003</v>
      </c>
      <c r="E326">
        <v>0</v>
      </c>
    </row>
    <row r="327" spans="1:5" x14ac:dyDescent="0.2">
      <c r="A327" t="str">
        <f t="shared" si="5"/>
        <v>NoviembrePatria, S. A., Compañía de Seguros</v>
      </c>
      <c r="B327" t="s">
        <v>10</v>
      </c>
      <c r="C327" t="s">
        <v>111</v>
      </c>
      <c r="D327">
        <v>83756276.860000014</v>
      </c>
      <c r="E327">
        <v>0</v>
      </c>
    </row>
    <row r="328" spans="1:5" x14ac:dyDescent="0.2">
      <c r="A328" t="str">
        <f t="shared" si="5"/>
        <v xml:space="preserve">NoviembreRehsa Compañia De Seguros Y Reaseguros, </v>
      </c>
      <c r="B328" t="s">
        <v>10</v>
      </c>
      <c r="C328" t="s">
        <v>125</v>
      </c>
      <c r="D328">
        <v>0</v>
      </c>
      <c r="E328">
        <v>0</v>
      </c>
    </row>
    <row r="329" spans="1:5" x14ac:dyDescent="0.2">
      <c r="A329" t="str">
        <f t="shared" si="5"/>
        <v>NoviembreSeguros Ademi, S.A.</v>
      </c>
      <c r="B329" t="s">
        <v>10</v>
      </c>
      <c r="C329" t="s">
        <v>119</v>
      </c>
      <c r="D329">
        <v>30518135.93</v>
      </c>
      <c r="E329">
        <v>878634.5</v>
      </c>
    </row>
    <row r="330" spans="1:5" x14ac:dyDescent="0.2">
      <c r="A330" t="str">
        <f t="shared" si="5"/>
        <v>NoviembreSeguros APS, S.R.L.</v>
      </c>
      <c r="B330" t="s">
        <v>10</v>
      </c>
      <c r="C330" t="s">
        <v>117</v>
      </c>
      <c r="D330">
        <v>17852930.579999998</v>
      </c>
      <c r="E330">
        <v>10352501.18</v>
      </c>
    </row>
    <row r="331" spans="1:5" x14ac:dyDescent="0.2">
      <c r="A331" t="str">
        <f t="shared" si="5"/>
        <v>NoviembreSeguros Crecer, S. A.</v>
      </c>
      <c r="B331" t="s">
        <v>10</v>
      </c>
      <c r="C331" t="s">
        <v>90</v>
      </c>
      <c r="D331">
        <v>221275094.39999998</v>
      </c>
      <c r="E331">
        <v>270182809.38999999</v>
      </c>
    </row>
    <row r="332" spans="1:5" x14ac:dyDescent="0.2">
      <c r="A332" t="str">
        <f t="shared" si="5"/>
        <v>NoviembreSeguros La Internacional, S. A.</v>
      </c>
      <c r="B332" t="s">
        <v>10</v>
      </c>
      <c r="C332" t="s">
        <v>78</v>
      </c>
      <c r="D332">
        <v>52846478.039999999</v>
      </c>
      <c r="E332">
        <v>0</v>
      </c>
    </row>
    <row r="333" spans="1:5" x14ac:dyDescent="0.2">
      <c r="A333" t="str">
        <f t="shared" si="5"/>
        <v>NoviembreSeguros Pepín, S. A.</v>
      </c>
      <c r="B333" t="s">
        <v>10</v>
      </c>
      <c r="C333" t="s">
        <v>109</v>
      </c>
      <c r="D333">
        <v>151433991.28999993</v>
      </c>
      <c r="E333">
        <v>1500</v>
      </c>
    </row>
    <row r="334" spans="1:5" x14ac:dyDescent="0.2">
      <c r="A334" t="str">
        <f t="shared" si="5"/>
        <v>NoviembreSeguros Reservas, S. A.</v>
      </c>
      <c r="B334" t="s">
        <v>10</v>
      </c>
      <c r="C334" t="s">
        <v>89</v>
      </c>
      <c r="D334">
        <v>1739306035.3699999</v>
      </c>
      <c r="E334">
        <v>328365179.70999998</v>
      </c>
    </row>
    <row r="335" spans="1:5" x14ac:dyDescent="0.2">
      <c r="A335" t="str">
        <f t="shared" si="5"/>
        <v>NoviembreSeguros Sura, S.A.</v>
      </c>
      <c r="B335" t="s">
        <v>10</v>
      </c>
      <c r="C335" t="s">
        <v>107</v>
      </c>
      <c r="D335">
        <v>501876783.94</v>
      </c>
      <c r="E335">
        <v>33540962.160000004</v>
      </c>
    </row>
    <row r="336" spans="1:5" x14ac:dyDescent="0.2">
      <c r="A336" t="str">
        <f t="shared" si="5"/>
        <v>NoviembreSeguros Universal, S. A.</v>
      </c>
      <c r="B336" t="s">
        <v>10</v>
      </c>
      <c r="C336" t="s">
        <v>82</v>
      </c>
      <c r="D336">
        <v>1268724291.7400002</v>
      </c>
      <c r="E336">
        <v>712300886.77999997</v>
      </c>
    </row>
    <row r="337" spans="1:5" x14ac:dyDescent="0.2">
      <c r="A337" t="str">
        <f t="shared" si="5"/>
        <v>NoviembreSeguros Yunen, S.A.</v>
      </c>
      <c r="B337" t="s">
        <v>10</v>
      </c>
      <c r="C337" t="s">
        <v>121</v>
      </c>
      <c r="D337">
        <v>21882.17</v>
      </c>
      <c r="E337">
        <v>4585889.42</v>
      </c>
    </row>
    <row r="338" spans="1:5" x14ac:dyDescent="0.2">
      <c r="A338" t="str">
        <f t="shared" si="5"/>
        <v>NoviembreUnit, S.A.</v>
      </c>
      <c r="B338" t="s">
        <v>10</v>
      </c>
      <c r="C338" t="s">
        <v>124</v>
      </c>
      <c r="D338">
        <v>12658689.890000001</v>
      </c>
      <c r="E338">
        <v>39092</v>
      </c>
    </row>
    <row r="339" spans="1:5" x14ac:dyDescent="0.2">
      <c r="A339" t="str">
        <f t="shared" si="5"/>
        <v>NoviembreWorldwide Seguros, S. A.</v>
      </c>
      <c r="B339" t="s">
        <v>10</v>
      </c>
      <c r="C339" t="s">
        <v>108</v>
      </c>
      <c r="D339">
        <v>21971326.960000001</v>
      </c>
      <c r="E339">
        <v>271733581.90000004</v>
      </c>
    </row>
    <row r="340" spans="1:5" x14ac:dyDescent="0.2">
      <c r="A340" t="str">
        <f t="shared" si="5"/>
        <v>NoviembreCreciendo Seguros</v>
      </c>
      <c r="B340" t="s">
        <v>10</v>
      </c>
      <c r="C340" t="s">
        <v>127</v>
      </c>
      <c r="D340">
        <v>661804.75</v>
      </c>
      <c r="E340">
        <v>0</v>
      </c>
    </row>
    <row r="341" spans="1:5" x14ac:dyDescent="0.2">
      <c r="A341" t="str">
        <f t="shared" si="5"/>
        <v>NoviembreOne Alliance Seguros, S.A.</v>
      </c>
      <c r="B341" t="s">
        <v>10</v>
      </c>
      <c r="C341" t="s">
        <v>126</v>
      </c>
      <c r="D341">
        <v>56497567.340000004</v>
      </c>
      <c r="E341">
        <v>5264627.3899999997</v>
      </c>
    </row>
    <row r="342" spans="1:5" x14ac:dyDescent="0.2">
      <c r="A342" t="str">
        <f t="shared" si="5"/>
        <v>OctubreAngloamericana de Seguros, S. A.</v>
      </c>
      <c r="B342" t="s">
        <v>9</v>
      </c>
      <c r="C342" t="s">
        <v>76</v>
      </c>
      <c r="D342">
        <v>47819079.149999999</v>
      </c>
      <c r="E342">
        <v>0</v>
      </c>
    </row>
    <row r="343" spans="1:5" x14ac:dyDescent="0.2">
      <c r="A343" t="str">
        <f t="shared" si="5"/>
        <v>OctubreAseguradora Agropecuaria Dominicana, S. A.</v>
      </c>
      <c r="B343" t="s">
        <v>9</v>
      </c>
      <c r="C343" t="s">
        <v>112</v>
      </c>
      <c r="D343">
        <v>3081706.4099999997</v>
      </c>
      <c r="E343">
        <v>36414696.090000004</v>
      </c>
    </row>
    <row r="344" spans="1:5" x14ac:dyDescent="0.2">
      <c r="A344" t="str">
        <f t="shared" si="5"/>
        <v>OctubreAtlántica Seguros, S. A.</v>
      </c>
      <c r="B344" t="s">
        <v>9</v>
      </c>
      <c r="C344" t="s">
        <v>113</v>
      </c>
      <c r="D344">
        <v>80661156.109999999</v>
      </c>
      <c r="E344">
        <v>0</v>
      </c>
    </row>
    <row r="345" spans="1:5" x14ac:dyDescent="0.2">
      <c r="A345" t="str">
        <f t="shared" si="5"/>
        <v>OctubreAutoseguro, S. A.</v>
      </c>
      <c r="B345" t="s">
        <v>9</v>
      </c>
      <c r="C345" t="s">
        <v>77</v>
      </c>
      <c r="D345">
        <v>5563536.3499999996</v>
      </c>
      <c r="E345">
        <v>0</v>
      </c>
    </row>
    <row r="346" spans="1:5" x14ac:dyDescent="0.2">
      <c r="A346" t="str">
        <f t="shared" si="5"/>
        <v>OctubreBMI Compañía de Seguros, S. A.</v>
      </c>
      <c r="B346" t="s">
        <v>9</v>
      </c>
      <c r="C346" t="s">
        <v>85</v>
      </c>
      <c r="D346">
        <v>641857.96</v>
      </c>
      <c r="E346">
        <v>62788479.700000003</v>
      </c>
    </row>
    <row r="347" spans="1:5" x14ac:dyDescent="0.2">
      <c r="A347" t="str">
        <f t="shared" si="5"/>
        <v>OctubreBupa Dominicana, S. A.</v>
      </c>
      <c r="B347" t="s">
        <v>9</v>
      </c>
      <c r="C347" t="s">
        <v>116</v>
      </c>
      <c r="D347">
        <v>0</v>
      </c>
      <c r="E347">
        <v>63652771.130000003</v>
      </c>
    </row>
    <row r="348" spans="1:5" x14ac:dyDescent="0.2">
      <c r="A348" t="str">
        <f t="shared" si="5"/>
        <v>OctubreCompañía Dominicana de Seguros, C. por A.</v>
      </c>
      <c r="B348" t="s">
        <v>9</v>
      </c>
      <c r="C348" t="s">
        <v>110</v>
      </c>
      <c r="D348">
        <v>107184212.78999999</v>
      </c>
      <c r="E348">
        <v>0</v>
      </c>
    </row>
    <row r="349" spans="1:5" x14ac:dyDescent="0.2">
      <c r="A349" t="str">
        <f t="shared" si="5"/>
        <v>OctubreConfederación del Canadá Dominicana, S. A.</v>
      </c>
      <c r="B349" t="s">
        <v>9</v>
      </c>
      <c r="C349" t="s">
        <v>120</v>
      </c>
      <c r="D349">
        <v>10301251.720000001</v>
      </c>
      <c r="E349">
        <v>0</v>
      </c>
    </row>
    <row r="350" spans="1:5" x14ac:dyDescent="0.2">
      <c r="A350" t="str">
        <f t="shared" si="5"/>
        <v xml:space="preserve">OctubreCooperativa Nacional De Seguros, Inc </v>
      </c>
      <c r="B350" t="s">
        <v>9</v>
      </c>
      <c r="C350" t="s">
        <v>114</v>
      </c>
      <c r="D350">
        <v>101781865.34999999</v>
      </c>
      <c r="E350">
        <v>85223.4</v>
      </c>
    </row>
    <row r="351" spans="1:5" x14ac:dyDescent="0.2">
      <c r="A351" t="str">
        <f t="shared" si="5"/>
        <v>OctubreCuna Mutual Insurance Society Dominicana</v>
      </c>
      <c r="B351" t="s">
        <v>9</v>
      </c>
      <c r="C351" t="s">
        <v>115</v>
      </c>
      <c r="D351">
        <v>59495885.100000001</v>
      </c>
      <c r="E351">
        <v>0</v>
      </c>
    </row>
    <row r="352" spans="1:5" x14ac:dyDescent="0.2">
      <c r="A352" t="str">
        <f t="shared" si="5"/>
        <v>OctubreFuturo Seguros</v>
      </c>
      <c r="B352" t="s">
        <v>9</v>
      </c>
      <c r="C352" t="s">
        <v>104</v>
      </c>
      <c r="D352">
        <v>20703910</v>
      </c>
      <c r="E352">
        <v>2500000</v>
      </c>
    </row>
    <row r="353" spans="1:5" x14ac:dyDescent="0.2">
      <c r="A353" t="str">
        <f t="shared" si="5"/>
        <v>OctubreGeneral de Seguros, S. A.</v>
      </c>
      <c r="B353" t="s">
        <v>9</v>
      </c>
      <c r="C353" t="s">
        <v>75</v>
      </c>
      <c r="D353">
        <v>55576316.560000002</v>
      </c>
      <c r="E353">
        <v>337551859.76999998</v>
      </c>
    </row>
    <row r="354" spans="1:5" x14ac:dyDescent="0.2">
      <c r="A354" t="str">
        <f t="shared" si="5"/>
        <v>OctubreHumano Seguros, S. A.</v>
      </c>
      <c r="B354" t="s">
        <v>9</v>
      </c>
      <c r="C354" t="s">
        <v>88</v>
      </c>
      <c r="D354">
        <v>258788862.21000001</v>
      </c>
      <c r="E354">
        <v>1595981852.1800001</v>
      </c>
    </row>
    <row r="355" spans="1:5" x14ac:dyDescent="0.2">
      <c r="A355" t="str">
        <f t="shared" si="5"/>
        <v>OctubreHylseg Seguros S.A</v>
      </c>
      <c r="B355" t="s">
        <v>9</v>
      </c>
      <c r="C355" t="s">
        <v>122</v>
      </c>
      <c r="D355">
        <v>1980749</v>
      </c>
      <c r="E355">
        <v>0</v>
      </c>
    </row>
    <row r="356" spans="1:5" x14ac:dyDescent="0.2">
      <c r="A356" t="str">
        <f t="shared" si="5"/>
        <v>OctubreLa Colonial, S. A., Compañia De Seguros</v>
      </c>
      <c r="B356" t="s">
        <v>9</v>
      </c>
      <c r="C356" t="s">
        <v>106</v>
      </c>
      <c r="D356">
        <v>657731502.32000017</v>
      </c>
      <c r="E356">
        <v>296263954.81</v>
      </c>
    </row>
    <row r="357" spans="1:5" x14ac:dyDescent="0.2">
      <c r="A357" t="str">
        <f t="shared" si="5"/>
        <v>OctubreLa Monumental de Seguros, S. A.</v>
      </c>
      <c r="B357" t="s">
        <v>9</v>
      </c>
      <c r="C357" t="s">
        <v>83</v>
      </c>
      <c r="D357">
        <v>135821324.13999999</v>
      </c>
      <c r="E357">
        <v>355261.52</v>
      </c>
    </row>
    <row r="358" spans="1:5" x14ac:dyDescent="0.2">
      <c r="A358" t="str">
        <f t="shared" si="5"/>
        <v>OctubreMapfre BHD Compañía de Seguros</v>
      </c>
      <c r="B358" t="s">
        <v>9</v>
      </c>
      <c r="C358" t="s">
        <v>105</v>
      </c>
      <c r="D358">
        <v>1040257252.03</v>
      </c>
      <c r="E358">
        <v>206026525.06</v>
      </c>
    </row>
    <row r="359" spans="1:5" x14ac:dyDescent="0.2">
      <c r="A359" t="str">
        <f t="shared" si="5"/>
        <v>OctubreMidas Seguros, S.A.</v>
      </c>
      <c r="B359" t="s">
        <v>9</v>
      </c>
      <c r="C359" t="s">
        <v>123</v>
      </c>
      <c r="D359">
        <v>10232199.16</v>
      </c>
      <c r="E359">
        <v>3889138.1</v>
      </c>
    </row>
    <row r="360" spans="1:5" x14ac:dyDescent="0.2">
      <c r="A360" t="str">
        <f t="shared" si="5"/>
        <v>OctubreMultiseguros Su, S.A.</v>
      </c>
      <c r="B360" t="s">
        <v>9</v>
      </c>
      <c r="C360" t="s">
        <v>118</v>
      </c>
      <c r="D360">
        <v>24199402.280000001</v>
      </c>
      <c r="E360">
        <v>0</v>
      </c>
    </row>
    <row r="361" spans="1:5" x14ac:dyDescent="0.2">
      <c r="A361" t="str">
        <f t="shared" si="5"/>
        <v>OctubrePatria, S. A., Compañía de Seguros</v>
      </c>
      <c r="B361" t="s">
        <v>9</v>
      </c>
      <c r="C361" t="s">
        <v>111</v>
      </c>
      <c r="D361">
        <v>90688674.200000003</v>
      </c>
      <c r="E361">
        <v>0</v>
      </c>
    </row>
    <row r="362" spans="1:5" x14ac:dyDescent="0.2">
      <c r="A362" t="str">
        <f t="shared" si="5"/>
        <v xml:space="preserve">OctubreRehsa Compañia De Seguros Y Reaseguros, </v>
      </c>
      <c r="B362" t="s">
        <v>9</v>
      </c>
      <c r="C362" t="s">
        <v>125</v>
      </c>
      <c r="D362">
        <v>0</v>
      </c>
      <c r="E362">
        <v>0</v>
      </c>
    </row>
    <row r="363" spans="1:5" x14ac:dyDescent="0.2">
      <c r="A363" t="str">
        <f t="shared" si="5"/>
        <v>OctubreSeguros Ademi, S.A.</v>
      </c>
      <c r="B363" t="s">
        <v>9</v>
      </c>
      <c r="C363" t="s">
        <v>119</v>
      </c>
      <c r="D363">
        <v>29830526.330000002</v>
      </c>
      <c r="E363">
        <v>218074.96</v>
      </c>
    </row>
    <row r="364" spans="1:5" x14ac:dyDescent="0.2">
      <c r="A364" t="str">
        <f t="shared" si="5"/>
        <v>OctubreSeguros APS, S.R.L.</v>
      </c>
      <c r="B364" t="s">
        <v>9</v>
      </c>
      <c r="C364" t="s">
        <v>117</v>
      </c>
      <c r="D364">
        <v>27578234.189999998</v>
      </c>
      <c r="E364">
        <v>12118885.42</v>
      </c>
    </row>
    <row r="365" spans="1:5" x14ac:dyDescent="0.2">
      <c r="A365" t="str">
        <f t="shared" si="5"/>
        <v>OctubreSeguros Crecer, S. A.</v>
      </c>
      <c r="B365" t="s">
        <v>9</v>
      </c>
      <c r="C365" t="s">
        <v>90</v>
      </c>
      <c r="D365">
        <v>289523899.56</v>
      </c>
      <c r="E365">
        <v>350913185.89999998</v>
      </c>
    </row>
    <row r="366" spans="1:5" x14ac:dyDescent="0.2">
      <c r="A366" t="str">
        <f t="shared" si="5"/>
        <v>OctubreSeguros La Internacional, S. A.</v>
      </c>
      <c r="B366" t="s">
        <v>9</v>
      </c>
      <c r="C366" t="s">
        <v>78</v>
      </c>
      <c r="D366">
        <v>61242199.040000007</v>
      </c>
      <c r="E366">
        <v>0</v>
      </c>
    </row>
    <row r="367" spans="1:5" x14ac:dyDescent="0.2">
      <c r="A367" t="str">
        <f t="shared" si="5"/>
        <v>OctubreSeguros Pepín, S. A.</v>
      </c>
      <c r="B367" t="s">
        <v>9</v>
      </c>
      <c r="C367" t="s">
        <v>109</v>
      </c>
      <c r="D367">
        <v>191496846.84999996</v>
      </c>
      <c r="E367">
        <v>67078</v>
      </c>
    </row>
    <row r="368" spans="1:5" x14ac:dyDescent="0.2">
      <c r="A368" t="str">
        <f t="shared" si="5"/>
        <v>OctubreSeguros Reservas, S. A.</v>
      </c>
      <c r="B368" t="s">
        <v>9</v>
      </c>
      <c r="C368" t="s">
        <v>89</v>
      </c>
      <c r="D368">
        <v>2169988525.1999998</v>
      </c>
      <c r="E368">
        <v>331867155.73000002</v>
      </c>
    </row>
    <row r="369" spans="1:5" x14ac:dyDescent="0.2">
      <c r="A369" t="str">
        <f t="shared" si="5"/>
        <v>OctubreSeguros Sura, S.A.</v>
      </c>
      <c r="B369" t="s">
        <v>9</v>
      </c>
      <c r="C369" t="s">
        <v>107</v>
      </c>
      <c r="D369">
        <v>552392394.90999997</v>
      </c>
      <c r="E369">
        <v>34947541.789999999</v>
      </c>
    </row>
    <row r="370" spans="1:5" x14ac:dyDescent="0.2">
      <c r="A370" t="str">
        <f t="shared" si="5"/>
        <v>OctubreSeguros Universal, S. A.</v>
      </c>
      <c r="B370" t="s">
        <v>9</v>
      </c>
      <c r="C370" t="s">
        <v>82</v>
      </c>
      <c r="D370">
        <v>1088126187.8199999</v>
      </c>
      <c r="E370">
        <v>798808097.63999999</v>
      </c>
    </row>
    <row r="371" spans="1:5" x14ac:dyDescent="0.2">
      <c r="A371" t="str">
        <f t="shared" si="5"/>
        <v>OctubreSeguros Yunen, S.A.</v>
      </c>
      <c r="B371" t="s">
        <v>9</v>
      </c>
      <c r="C371" t="s">
        <v>121</v>
      </c>
      <c r="D371">
        <v>0</v>
      </c>
      <c r="E371">
        <v>6333942.3300000001</v>
      </c>
    </row>
    <row r="372" spans="1:5" x14ac:dyDescent="0.2">
      <c r="A372" t="str">
        <f t="shared" si="5"/>
        <v>OctubreUnit, S.A.</v>
      </c>
      <c r="B372" t="s">
        <v>9</v>
      </c>
      <c r="C372" t="s">
        <v>124</v>
      </c>
      <c r="D372">
        <v>11401851.210000001</v>
      </c>
      <c r="E372">
        <v>44556</v>
      </c>
    </row>
    <row r="373" spans="1:5" x14ac:dyDescent="0.2">
      <c r="A373" t="str">
        <f t="shared" si="5"/>
        <v>OctubreWorldwide Seguros, S. A.</v>
      </c>
      <c r="B373" t="s">
        <v>9</v>
      </c>
      <c r="C373" t="s">
        <v>108</v>
      </c>
      <c r="D373">
        <v>30673341.27</v>
      </c>
      <c r="E373">
        <v>310715111.81999999</v>
      </c>
    </row>
    <row r="374" spans="1:5" x14ac:dyDescent="0.2">
      <c r="A374" t="str">
        <f t="shared" si="5"/>
        <v>OctubreCreciendo Seguros</v>
      </c>
      <c r="B374" t="s">
        <v>9</v>
      </c>
      <c r="C374" t="s">
        <v>127</v>
      </c>
      <c r="D374">
        <v>1978856.06</v>
      </c>
      <c r="E374">
        <v>0</v>
      </c>
    </row>
    <row r="375" spans="1:5" x14ac:dyDescent="0.2">
      <c r="A375" t="str">
        <f t="shared" si="5"/>
        <v>OctubreOne Alliance Seguros, S.A.</v>
      </c>
      <c r="B375" t="s">
        <v>9</v>
      </c>
      <c r="C375" t="s">
        <v>126</v>
      </c>
      <c r="D375">
        <v>71508356.940000013</v>
      </c>
      <c r="E375">
        <v>20996885.649999999</v>
      </c>
    </row>
    <row r="376" spans="1:5" x14ac:dyDescent="0.2">
      <c r="A376" t="str">
        <f t="shared" si="5"/>
        <v>SeptiembreAngloamericana de Seguros, S. A.</v>
      </c>
      <c r="B376" t="s">
        <v>8</v>
      </c>
      <c r="C376" t="s">
        <v>76</v>
      </c>
      <c r="D376">
        <v>50682605.029999994</v>
      </c>
      <c r="E376">
        <v>0</v>
      </c>
    </row>
    <row r="377" spans="1:5" x14ac:dyDescent="0.2">
      <c r="A377" t="str">
        <f t="shared" si="5"/>
        <v>SeptiembreAseguradora Agropecuaria Dominicana, S. A.</v>
      </c>
      <c r="B377" t="s">
        <v>8</v>
      </c>
      <c r="C377" t="s">
        <v>112</v>
      </c>
      <c r="D377">
        <v>3273273.96</v>
      </c>
      <c r="E377">
        <v>56147804.359999999</v>
      </c>
    </row>
    <row r="378" spans="1:5" x14ac:dyDescent="0.2">
      <c r="A378" t="str">
        <f t="shared" si="5"/>
        <v>SeptiembreAtlántica Seguros, S. A.</v>
      </c>
      <c r="B378" t="s">
        <v>8</v>
      </c>
      <c r="C378" t="s">
        <v>113</v>
      </c>
      <c r="D378">
        <v>67321064.109999999</v>
      </c>
      <c r="E378">
        <v>0</v>
      </c>
    </row>
    <row r="379" spans="1:5" x14ac:dyDescent="0.2">
      <c r="A379" t="str">
        <f t="shared" si="5"/>
        <v>SeptiembreAutoseguro, S. A.</v>
      </c>
      <c r="B379" t="s">
        <v>8</v>
      </c>
      <c r="C379" t="s">
        <v>77</v>
      </c>
      <c r="D379">
        <v>4775245.5999999996</v>
      </c>
      <c r="E379">
        <v>0</v>
      </c>
    </row>
    <row r="380" spans="1:5" x14ac:dyDescent="0.2">
      <c r="A380" t="str">
        <f t="shared" si="5"/>
        <v>SeptiembreBMI Compañía de Seguros, S. A.</v>
      </c>
      <c r="B380" t="s">
        <v>8</v>
      </c>
      <c r="C380" t="s">
        <v>85</v>
      </c>
      <c r="D380">
        <v>1243404.32</v>
      </c>
      <c r="E380">
        <v>57628823.740000002</v>
      </c>
    </row>
    <row r="381" spans="1:5" x14ac:dyDescent="0.2">
      <c r="A381" t="str">
        <f t="shared" si="5"/>
        <v>SeptiembreBupa Dominicana, S. A.</v>
      </c>
      <c r="B381" t="s">
        <v>8</v>
      </c>
      <c r="C381" t="s">
        <v>116</v>
      </c>
      <c r="D381">
        <v>0</v>
      </c>
      <c r="E381">
        <v>50757577.899999999</v>
      </c>
    </row>
    <row r="382" spans="1:5" x14ac:dyDescent="0.2">
      <c r="A382" t="str">
        <f t="shared" si="5"/>
        <v>SeptiembreCompañía Dominicana de Seguros, C. por A.</v>
      </c>
      <c r="B382" t="s">
        <v>8</v>
      </c>
      <c r="C382" t="s">
        <v>110</v>
      </c>
      <c r="D382">
        <v>81781228.900000006</v>
      </c>
      <c r="E382">
        <v>6436086.2000000002</v>
      </c>
    </row>
    <row r="383" spans="1:5" x14ac:dyDescent="0.2">
      <c r="A383" t="str">
        <f t="shared" si="5"/>
        <v>SeptiembreConfederación del Canadá Dominicana, S. A.</v>
      </c>
      <c r="B383" t="s">
        <v>8</v>
      </c>
      <c r="C383" t="s">
        <v>120</v>
      </c>
      <c r="D383">
        <v>9214236.1199999992</v>
      </c>
      <c r="E383">
        <v>0</v>
      </c>
    </row>
    <row r="384" spans="1:5" x14ac:dyDescent="0.2">
      <c r="A384" t="str">
        <f t="shared" si="5"/>
        <v xml:space="preserve">SeptiembreCooperativa Nacional De Seguros, Inc </v>
      </c>
      <c r="B384" t="s">
        <v>8</v>
      </c>
      <c r="C384" t="s">
        <v>114</v>
      </c>
      <c r="D384">
        <v>96225975.329999998</v>
      </c>
      <c r="E384">
        <v>2100.35</v>
      </c>
    </row>
    <row r="385" spans="1:5" x14ac:dyDescent="0.2">
      <c r="A385" t="str">
        <f t="shared" si="5"/>
        <v>SeptiembreCuna Mutual Insurance Society Dominicana</v>
      </c>
      <c r="B385" t="s">
        <v>8</v>
      </c>
      <c r="C385" t="s">
        <v>115</v>
      </c>
      <c r="D385">
        <v>57163097.609999999</v>
      </c>
      <c r="E385">
        <v>0</v>
      </c>
    </row>
    <row r="386" spans="1:5" x14ac:dyDescent="0.2">
      <c r="A386" t="str">
        <f t="shared" si="5"/>
        <v>SeptiembreFuturo Seguros</v>
      </c>
      <c r="B386" t="s">
        <v>8</v>
      </c>
      <c r="C386" t="s">
        <v>104</v>
      </c>
      <c r="D386">
        <v>16430218.779999999</v>
      </c>
      <c r="E386">
        <v>3500000</v>
      </c>
    </row>
    <row r="387" spans="1:5" x14ac:dyDescent="0.2">
      <c r="A387" t="str">
        <f t="shared" ref="A387:A410" si="6">B387&amp;C387</f>
        <v>SeptiembreGeneral de Seguros, S. A.</v>
      </c>
      <c r="B387" t="s">
        <v>8</v>
      </c>
      <c r="C387" t="s">
        <v>75</v>
      </c>
      <c r="D387">
        <v>37030830.099999994</v>
      </c>
      <c r="E387">
        <v>227849761.16000003</v>
      </c>
    </row>
    <row r="388" spans="1:5" x14ac:dyDescent="0.2">
      <c r="A388" t="str">
        <f t="shared" si="6"/>
        <v>SeptiembreHumano Seguros, S. A.</v>
      </c>
      <c r="B388" t="s">
        <v>8</v>
      </c>
      <c r="C388" t="s">
        <v>88</v>
      </c>
      <c r="D388">
        <v>244665377.38</v>
      </c>
      <c r="E388">
        <v>1493050630.6799998</v>
      </c>
    </row>
    <row r="389" spans="1:5" x14ac:dyDescent="0.2">
      <c r="A389" t="str">
        <f t="shared" si="6"/>
        <v>SeptiembreHylseg Seguros S.A</v>
      </c>
      <c r="B389" t="s">
        <v>8</v>
      </c>
      <c r="C389" t="s">
        <v>122</v>
      </c>
      <c r="D389">
        <v>1986883</v>
      </c>
      <c r="E389">
        <v>0</v>
      </c>
    </row>
    <row r="390" spans="1:5" x14ac:dyDescent="0.2">
      <c r="A390" t="str">
        <f t="shared" si="6"/>
        <v>SeptiembreLa Colonial, S. A., Compañia De Seguros</v>
      </c>
      <c r="B390" t="s">
        <v>8</v>
      </c>
      <c r="C390" t="s">
        <v>106</v>
      </c>
      <c r="D390">
        <v>680697970.46000004</v>
      </c>
      <c r="E390">
        <v>371454231.58999997</v>
      </c>
    </row>
    <row r="391" spans="1:5" x14ac:dyDescent="0.2">
      <c r="A391" t="str">
        <f t="shared" si="6"/>
        <v>SeptiembreLa Monumental de Seguros, S. A.</v>
      </c>
      <c r="B391" t="s">
        <v>8</v>
      </c>
      <c r="C391" t="s">
        <v>83</v>
      </c>
      <c r="D391">
        <v>174981672.99000001</v>
      </c>
      <c r="E391">
        <v>3132341.16</v>
      </c>
    </row>
    <row r="392" spans="1:5" x14ac:dyDescent="0.2">
      <c r="A392" t="str">
        <f t="shared" si="6"/>
        <v>SeptiembreMapfre BHD Compañía de Seguros</v>
      </c>
      <c r="B392" t="s">
        <v>8</v>
      </c>
      <c r="C392" t="s">
        <v>105</v>
      </c>
      <c r="D392">
        <v>892798501.50999999</v>
      </c>
      <c r="E392">
        <v>200239190.47999996</v>
      </c>
    </row>
    <row r="393" spans="1:5" x14ac:dyDescent="0.2">
      <c r="A393" t="str">
        <f t="shared" si="6"/>
        <v>SeptiembreMidas Seguros, S.A.</v>
      </c>
      <c r="B393" t="s">
        <v>8</v>
      </c>
      <c r="C393" t="s">
        <v>123</v>
      </c>
      <c r="D393">
        <v>12273266.610000003</v>
      </c>
      <c r="E393">
        <v>4445607.79</v>
      </c>
    </row>
    <row r="394" spans="1:5" x14ac:dyDescent="0.2">
      <c r="A394" t="str">
        <f t="shared" si="6"/>
        <v>SeptiembreMultiseguros Su, S.A.</v>
      </c>
      <c r="B394" t="s">
        <v>8</v>
      </c>
      <c r="C394" t="s">
        <v>118</v>
      </c>
      <c r="D394">
        <v>20356187.25</v>
      </c>
      <c r="E394">
        <v>0</v>
      </c>
    </row>
    <row r="395" spans="1:5" x14ac:dyDescent="0.2">
      <c r="A395" t="str">
        <f t="shared" si="6"/>
        <v>SeptiembrePatria, S. A., Compañía de Seguros</v>
      </c>
      <c r="B395" t="s">
        <v>8</v>
      </c>
      <c r="C395" t="s">
        <v>111</v>
      </c>
      <c r="D395">
        <v>81635690.920000002</v>
      </c>
      <c r="E395">
        <v>0</v>
      </c>
    </row>
    <row r="396" spans="1:5" x14ac:dyDescent="0.2">
      <c r="A396" t="str">
        <f t="shared" si="6"/>
        <v xml:space="preserve">SeptiembreRehsa Compañia De Seguros Y Reaseguros, </v>
      </c>
      <c r="B396" t="s">
        <v>8</v>
      </c>
      <c r="C396" t="s">
        <v>125</v>
      </c>
      <c r="D396">
        <v>0</v>
      </c>
      <c r="E396">
        <v>0</v>
      </c>
    </row>
    <row r="397" spans="1:5" x14ac:dyDescent="0.2">
      <c r="A397" t="str">
        <f t="shared" si="6"/>
        <v>SeptiembreSeguros Ademi, S.A.</v>
      </c>
      <c r="B397" t="s">
        <v>8</v>
      </c>
      <c r="C397" t="s">
        <v>119</v>
      </c>
      <c r="D397">
        <v>30112522.890000001</v>
      </c>
      <c r="E397">
        <v>303069.56</v>
      </c>
    </row>
    <row r="398" spans="1:5" x14ac:dyDescent="0.2">
      <c r="A398" t="str">
        <f t="shared" si="6"/>
        <v>SeptiembreSeguros APS, S.R.L.</v>
      </c>
      <c r="B398" t="s">
        <v>8</v>
      </c>
      <c r="C398" t="s">
        <v>117</v>
      </c>
      <c r="D398">
        <v>25256715.069999997</v>
      </c>
      <c r="E398">
        <v>23111144.359999999</v>
      </c>
    </row>
    <row r="399" spans="1:5" x14ac:dyDescent="0.2">
      <c r="A399" t="str">
        <f t="shared" si="6"/>
        <v>SeptiembreSeguros Crecer, S. A.</v>
      </c>
      <c r="B399" t="s">
        <v>8</v>
      </c>
      <c r="C399" t="s">
        <v>90</v>
      </c>
      <c r="D399">
        <v>243318434.19</v>
      </c>
      <c r="E399">
        <v>268783683.94999999</v>
      </c>
    </row>
    <row r="400" spans="1:5" x14ac:dyDescent="0.2">
      <c r="A400" t="str">
        <f t="shared" si="6"/>
        <v>SeptiembreSeguros La Internacional, S. A.</v>
      </c>
      <c r="B400" t="s">
        <v>8</v>
      </c>
      <c r="C400" t="s">
        <v>78</v>
      </c>
      <c r="D400">
        <v>57896457.330000006</v>
      </c>
      <c r="E400">
        <v>0</v>
      </c>
    </row>
    <row r="401" spans="1:5" x14ac:dyDescent="0.2">
      <c r="A401" t="str">
        <f t="shared" si="6"/>
        <v>SeptiembreSeguros Pepín, S. A.</v>
      </c>
      <c r="B401" t="s">
        <v>8</v>
      </c>
      <c r="C401" t="s">
        <v>109</v>
      </c>
      <c r="D401">
        <v>144792059.44999999</v>
      </c>
      <c r="E401">
        <v>12978.99</v>
      </c>
    </row>
    <row r="402" spans="1:5" x14ac:dyDescent="0.2">
      <c r="A402" t="str">
        <f t="shared" si="6"/>
        <v>SeptiembreSeguros Reservas, S. A.</v>
      </c>
      <c r="B402" t="s">
        <v>8</v>
      </c>
      <c r="C402" t="s">
        <v>89</v>
      </c>
      <c r="D402">
        <v>1712150989.8800001</v>
      </c>
      <c r="E402">
        <v>302414090.96000004</v>
      </c>
    </row>
    <row r="403" spans="1:5" x14ac:dyDescent="0.2">
      <c r="A403" t="str">
        <f t="shared" si="6"/>
        <v>SeptiembreSeguros Sura, S.A.</v>
      </c>
      <c r="B403" t="s">
        <v>8</v>
      </c>
      <c r="C403" t="s">
        <v>107</v>
      </c>
      <c r="D403">
        <v>573555055.17000008</v>
      </c>
      <c r="E403">
        <v>32618023.390000004</v>
      </c>
    </row>
    <row r="404" spans="1:5" x14ac:dyDescent="0.2">
      <c r="A404" t="str">
        <f t="shared" si="6"/>
        <v>SeptiembreSeguros Universal, S. A.</v>
      </c>
      <c r="B404" t="s">
        <v>8</v>
      </c>
      <c r="C404" t="s">
        <v>82</v>
      </c>
      <c r="D404">
        <v>1137551003.1800001</v>
      </c>
      <c r="E404">
        <v>679834187.04999995</v>
      </c>
    </row>
    <row r="405" spans="1:5" x14ac:dyDescent="0.2">
      <c r="A405" t="str">
        <f t="shared" si="6"/>
        <v>SeptiembreSeguros Yunen, S.A.</v>
      </c>
      <c r="B405" t="s">
        <v>8</v>
      </c>
      <c r="C405" t="s">
        <v>121</v>
      </c>
      <c r="D405">
        <v>22497.52</v>
      </c>
      <c r="E405">
        <v>5561744.75</v>
      </c>
    </row>
    <row r="406" spans="1:5" x14ac:dyDescent="0.2">
      <c r="A406" t="str">
        <f t="shared" si="6"/>
        <v>SeptiembreUnit, S.A.</v>
      </c>
      <c r="B406" t="s">
        <v>8</v>
      </c>
      <c r="C406" t="s">
        <v>124</v>
      </c>
      <c r="D406">
        <v>11067595.98</v>
      </c>
      <c r="E406">
        <v>42405</v>
      </c>
    </row>
    <row r="407" spans="1:5" x14ac:dyDescent="0.2">
      <c r="A407" t="str">
        <f t="shared" si="6"/>
        <v>SeptiembreWorldwide Seguros, S. A.</v>
      </c>
      <c r="B407" t="s">
        <v>8</v>
      </c>
      <c r="C407" t="s">
        <v>108</v>
      </c>
      <c r="D407">
        <v>17491458.34</v>
      </c>
      <c r="E407">
        <v>382923945.75999999</v>
      </c>
    </row>
    <row r="408" spans="1:5" x14ac:dyDescent="0.2">
      <c r="A408" t="str">
        <f t="shared" si="6"/>
        <v>SeptiembreCreciendo Seguros</v>
      </c>
      <c r="B408" t="s">
        <v>8</v>
      </c>
      <c r="C408" t="s">
        <v>127</v>
      </c>
      <c r="D408">
        <v>2051043.6999999997</v>
      </c>
      <c r="E408">
        <v>0</v>
      </c>
    </row>
    <row r="409" spans="1:5" x14ac:dyDescent="0.2">
      <c r="A409" t="str">
        <f t="shared" si="6"/>
        <v>SeptiembreOne Alliance Seguros, S.A.</v>
      </c>
      <c r="B409" t="s">
        <v>8</v>
      </c>
      <c r="C409" t="s">
        <v>126</v>
      </c>
      <c r="D409">
        <v>62263545.069999993</v>
      </c>
      <c r="E409">
        <v>5424486.96</v>
      </c>
    </row>
    <row r="410" spans="1:5" x14ac:dyDescent="0.2">
      <c r="A410" t="str">
        <f t="shared" si="6"/>
        <v>SeptiembreWorldwide Seguros, S. A.</v>
      </c>
      <c r="B410" t="s">
        <v>8</v>
      </c>
      <c r="C410" t="s">
        <v>108</v>
      </c>
      <c r="D410">
        <v>15323698.359999999</v>
      </c>
      <c r="E410">
        <v>211755095</v>
      </c>
    </row>
  </sheetData>
  <autoFilter ref="A1:E410" xr:uid="{3AA4FEC6-E337-4FC7-B7AF-8FC00EB8484E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1:AC157"/>
  <sheetViews>
    <sheetView showGridLines="0" zoomScaleNormal="100" workbookViewId="0">
      <selection activeCell="B7" sqref="B7:B8"/>
    </sheetView>
  </sheetViews>
  <sheetFormatPr defaultColWidth="11.42578125" defaultRowHeight="12.75" x14ac:dyDescent="0.2"/>
  <cols>
    <col min="1" max="1" width="6" style="66" customWidth="1"/>
    <col min="2" max="2" width="48.28515625" bestFit="1" customWidth="1"/>
    <col min="3" max="26" width="15.7109375" customWidth="1"/>
    <col min="27" max="27" width="12.85546875" bestFit="1" customWidth="1"/>
    <col min="28" max="28" width="10.85546875" style="66" bestFit="1" customWidth="1"/>
    <col min="29" max="29" width="14.85546875" bestFit="1" customWidth="1"/>
    <col min="30" max="30" width="19.85546875" bestFit="1" customWidth="1"/>
    <col min="31" max="31" width="21.42578125" bestFit="1" customWidth="1"/>
    <col min="32" max="32" width="21.5703125" bestFit="1" customWidth="1"/>
    <col min="33" max="33" width="19.85546875" bestFit="1" customWidth="1"/>
    <col min="34" max="34" width="24.42578125" bestFit="1" customWidth="1"/>
    <col min="35" max="35" width="19.42578125" bestFit="1" customWidth="1"/>
    <col min="36" max="36" width="18.140625" bestFit="1" customWidth="1"/>
    <col min="37" max="37" width="18.28515625" bestFit="1" customWidth="1"/>
    <col min="38" max="38" width="15.85546875" bestFit="1" customWidth="1"/>
    <col min="39" max="39" width="17.7109375" bestFit="1" customWidth="1"/>
  </cols>
  <sheetData>
    <row r="1" spans="2:27" ht="20.25" x14ac:dyDescent="0.3">
      <c r="B1" s="103" t="s">
        <v>42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</row>
    <row r="2" spans="2:27" x14ac:dyDescent="0.2">
      <c r="B2" s="104" t="s">
        <v>55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</row>
    <row r="3" spans="2:27" x14ac:dyDescent="0.2">
      <c r="B3" s="105" t="s">
        <v>240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</row>
    <row r="4" spans="2:27" x14ac:dyDescent="0.2">
      <c r="B4" s="104" t="s">
        <v>87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</row>
    <row r="5" spans="2:27" x14ac:dyDescent="0.2"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</row>
    <row r="7" spans="2:27" x14ac:dyDescent="0.2">
      <c r="B7" s="106" t="s">
        <v>33</v>
      </c>
      <c r="C7" s="115" t="s">
        <v>0</v>
      </c>
      <c r="D7" s="115"/>
      <c r="E7" s="115" t="s">
        <v>12</v>
      </c>
      <c r="F7" s="115"/>
      <c r="G7" s="115" t="s">
        <v>13</v>
      </c>
      <c r="H7" s="115"/>
      <c r="I7" s="115" t="s">
        <v>14</v>
      </c>
      <c r="J7" s="115"/>
      <c r="K7" s="115" t="s">
        <v>15</v>
      </c>
      <c r="L7" s="115"/>
      <c r="M7" s="115" t="s">
        <v>27</v>
      </c>
      <c r="N7" s="115"/>
      <c r="O7" s="115" t="s">
        <v>35</v>
      </c>
      <c r="P7" s="115"/>
      <c r="Q7" s="115" t="s">
        <v>16</v>
      </c>
      <c r="R7" s="115"/>
      <c r="S7" s="115" t="s">
        <v>65</v>
      </c>
      <c r="T7" s="115"/>
      <c r="U7" s="115" t="s">
        <v>34</v>
      </c>
      <c r="V7" s="115"/>
      <c r="W7" s="115" t="s">
        <v>17</v>
      </c>
      <c r="X7" s="115"/>
      <c r="Y7" s="115" t="s">
        <v>18</v>
      </c>
      <c r="Z7" s="115"/>
    </row>
    <row r="8" spans="2:27" ht="23.25" customHeight="1" x14ac:dyDescent="0.2">
      <c r="B8" s="116"/>
      <c r="C8" s="50" t="s">
        <v>28</v>
      </c>
      <c r="D8" s="50" t="s">
        <v>25</v>
      </c>
      <c r="E8" s="50" t="s">
        <v>28</v>
      </c>
      <c r="F8" s="50" t="s">
        <v>25</v>
      </c>
      <c r="G8" s="50" t="s">
        <v>28</v>
      </c>
      <c r="H8" s="50" t="s">
        <v>25</v>
      </c>
      <c r="I8" s="50" t="s">
        <v>28</v>
      </c>
      <c r="J8" s="50" t="s">
        <v>25</v>
      </c>
      <c r="K8" s="50" t="s">
        <v>28</v>
      </c>
      <c r="L8" s="50" t="s">
        <v>25</v>
      </c>
      <c r="M8" s="50" t="s">
        <v>28</v>
      </c>
      <c r="N8" s="50" t="s">
        <v>25</v>
      </c>
      <c r="O8" s="50" t="s">
        <v>28</v>
      </c>
      <c r="P8" s="50" t="s">
        <v>25</v>
      </c>
      <c r="Q8" s="50" t="s">
        <v>28</v>
      </c>
      <c r="R8" s="50" t="s">
        <v>25</v>
      </c>
      <c r="S8" s="50" t="s">
        <v>28</v>
      </c>
      <c r="T8" s="50" t="s">
        <v>25</v>
      </c>
      <c r="U8" s="50" t="s">
        <v>28</v>
      </c>
      <c r="V8" s="50" t="s">
        <v>25</v>
      </c>
      <c r="W8" s="50" t="s">
        <v>28</v>
      </c>
      <c r="X8" s="50" t="s">
        <v>25</v>
      </c>
      <c r="Y8" s="50" t="s">
        <v>28</v>
      </c>
      <c r="Z8" s="50" t="s">
        <v>25</v>
      </c>
    </row>
    <row r="9" spans="2:27" x14ac:dyDescent="0.2">
      <c r="B9" s="24" t="s">
        <v>82</v>
      </c>
      <c r="C9" s="37">
        <v>2542979475.1999998</v>
      </c>
      <c r="D9" s="37">
        <v>1554380884.0799999</v>
      </c>
      <c r="E9" s="24">
        <v>9640643.1600000001</v>
      </c>
      <c r="F9" s="24">
        <v>1111987.55</v>
      </c>
      <c r="G9" s="24">
        <v>228897541.21000001</v>
      </c>
      <c r="H9" s="24">
        <v>537495584.42000008</v>
      </c>
      <c r="I9" s="24">
        <v>0</v>
      </c>
      <c r="J9" s="24">
        <v>954632962.79999995</v>
      </c>
      <c r="K9" s="24">
        <v>34744353.980000004</v>
      </c>
      <c r="L9" s="24">
        <v>0</v>
      </c>
      <c r="M9" s="24">
        <v>1010688408.1900001</v>
      </c>
      <c r="N9" s="24">
        <v>26686758.359999999</v>
      </c>
      <c r="O9" s="24">
        <v>6168163.96</v>
      </c>
      <c r="P9" s="24">
        <v>0</v>
      </c>
      <c r="Q9" s="24">
        <v>85420257.109999999</v>
      </c>
      <c r="R9" s="24">
        <v>5503393.1600000001</v>
      </c>
      <c r="S9" s="24">
        <v>644308741.37</v>
      </c>
      <c r="T9" s="24">
        <v>2386644.44</v>
      </c>
      <c r="U9" s="24">
        <v>0</v>
      </c>
      <c r="V9" s="24">
        <v>0</v>
      </c>
      <c r="W9" s="24">
        <v>34015286.460000001</v>
      </c>
      <c r="X9" s="24">
        <v>398562.85</v>
      </c>
      <c r="Y9" s="24">
        <v>489096079.75999999</v>
      </c>
      <c r="Z9" s="24">
        <v>26164990.5</v>
      </c>
      <c r="AA9" s="2"/>
    </row>
    <row r="10" spans="2:27" x14ac:dyDescent="0.2">
      <c r="B10" s="26" t="s">
        <v>89</v>
      </c>
      <c r="C10" s="37">
        <v>3434625270.0100002</v>
      </c>
      <c r="D10" s="37">
        <v>581810010.90999997</v>
      </c>
      <c r="E10" s="24">
        <v>23018758.780000001</v>
      </c>
      <c r="F10" s="24">
        <v>780.28</v>
      </c>
      <c r="G10" s="24">
        <v>364967172.78000003</v>
      </c>
      <c r="H10" s="24">
        <v>200752207.48000002</v>
      </c>
      <c r="I10" s="24">
        <v>97</v>
      </c>
      <c r="J10" s="24">
        <v>363079273.24000001</v>
      </c>
      <c r="K10" s="24">
        <v>290096755.65999997</v>
      </c>
      <c r="L10" s="24">
        <v>108578.35</v>
      </c>
      <c r="M10" s="24">
        <v>1106929451.23</v>
      </c>
      <c r="N10" s="24">
        <v>11079360.640000001</v>
      </c>
      <c r="O10" s="24">
        <v>191923089.21000001</v>
      </c>
      <c r="P10" s="24">
        <v>0</v>
      </c>
      <c r="Q10" s="24">
        <v>38635213.150000006</v>
      </c>
      <c r="R10" s="24">
        <v>29279.9</v>
      </c>
      <c r="S10" s="24">
        <v>998135706.83000004</v>
      </c>
      <c r="T10" s="24">
        <v>1049985.24</v>
      </c>
      <c r="U10" s="24">
        <v>0</v>
      </c>
      <c r="V10" s="24">
        <v>0</v>
      </c>
      <c r="W10" s="24">
        <v>141227662.57999998</v>
      </c>
      <c r="X10" s="24">
        <v>0</v>
      </c>
      <c r="Y10" s="24">
        <v>279691362.79000002</v>
      </c>
      <c r="Z10" s="24">
        <v>5710545.7800000003</v>
      </c>
      <c r="AA10" s="2"/>
    </row>
    <row r="11" spans="2:27" x14ac:dyDescent="0.2">
      <c r="B11" s="26" t="s">
        <v>88</v>
      </c>
      <c r="C11" s="37">
        <v>535681108</v>
      </c>
      <c r="D11" s="37">
        <v>3223128989.3000002</v>
      </c>
      <c r="E11" s="24">
        <v>10302815.199999999</v>
      </c>
      <c r="F11" s="24">
        <v>286799.99</v>
      </c>
      <c r="G11" s="24">
        <v>74649098</v>
      </c>
      <c r="H11" s="24">
        <v>1787354.6800000002</v>
      </c>
      <c r="I11" s="24">
        <v>0</v>
      </c>
      <c r="J11" s="24">
        <v>3219780393.4400001</v>
      </c>
      <c r="K11" s="24">
        <v>3436280.37</v>
      </c>
      <c r="L11" s="24">
        <v>0.03</v>
      </c>
      <c r="M11" s="24">
        <v>142052807.20999998</v>
      </c>
      <c r="N11" s="24">
        <v>907849.03999999992</v>
      </c>
      <c r="O11" s="24">
        <v>336641.87</v>
      </c>
      <c r="P11" s="24">
        <v>0</v>
      </c>
      <c r="Q11" s="24">
        <v>2774877.21</v>
      </c>
      <c r="R11" s="24">
        <v>0</v>
      </c>
      <c r="S11" s="24">
        <v>268238021.40999997</v>
      </c>
      <c r="T11" s="24">
        <v>219105.12</v>
      </c>
      <c r="U11" s="24">
        <v>0</v>
      </c>
      <c r="V11" s="24">
        <v>0</v>
      </c>
      <c r="W11" s="24">
        <v>6543616.5700000003</v>
      </c>
      <c r="X11" s="24">
        <v>0.05</v>
      </c>
      <c r="Y11" s="24">
        <v>27346950.16</v>
      </c>
      <c r="Z11" s="24">
        <v>147486.95000000001</v>
      </c>
      <c r="AA11" s="2"/>
    </row>
    <row r="12" spans="2:27" x14ac:dyDescent="0.2">
      <c r="B12" s="26" t="s">
        <v>105</v>
      </c>
      <c r="C12" s="37">
        <v>1768755154.1599998</v>
      </c>
      <c r="D12" s="37">
        <v>431769218.15999997</v>
      </c>
      <c r="E12" s="24">
        <v>7868948.2899999991</v>
      </c>
      <c r="F12" s="24">
        <v>0</v>
      </c>
      <c r="G12" s="24">
        <v>215548002.26999998</v>
      </c>
      <c r="H12" s="24">
        <v>270245024.36000001</v>
      </c>
      <c r="I12" s="24">
        <v>0</v>
      </c>
      <c r="J12" s="24">
        <v>62283121.600000001</v>
      </c>
      <c r="K12" s="24">
        <v>44502382.230000004</v>
      </c>
      <c r="L12" s="24">
        <v>1250005.55</v>
      </c>
      <c r="M12" s="24">
        <v>802489056.01999998</v>
      </c>
      <c r="N12" s="24">
        <v>96498440.359999999</v>
      </c>
      <c r="O12" s="24">
        <v>1602080.79</v>
      </c>
      <c r="P12" s="24">
        <v>0</v>
      </c>
      <c r="Q12" s="24">
        <v>29415545.880000003</v>
      </c>
      <c r="R12" s="24">
        <v>15780.52</v>
      </c>
      <c r="S12" s="24">
        <v>495927620.58000004</v>
      </c>
      <c r="T12" s="24">
        <v>1244654.1300000001</v>
      </c>
      <c r="U12" s="24">
        <v>0</v>
      </c>
      <c r="V12" s="24">
        <v>0</v>
      </c>
      <c r="W12" s="24">
        <v>30328558.09</v>
      </c>
      <c r="X12" s="24">
        <v>171343.03999999998</v>
      </c>
      <c r="Y12" s="24">
        <v>141072960.00999999</v>
      </c>
      <c r="Z12" s="24">
        <v>60848.6</v>
      </c>
      <c r="AA12" s="2"/>
    </row>
    <row r="13" spans="2:27" x14ac:dyDescent="0.2">
      <c r="B13" s="26" t="s">
        <v>106</v>
      </c>
      <c r="C13" s="37">
        <v>1538910622.0800002</v>
      </c>
      <c r="D13" s="37">
        <v>249089097.22999999</v>
      </c>
      <c r="E13" s="24">
        <v>485551.04000000004</v>
      </c>
      <c r="F13" s="24">
        <v>0</v>
      </c>
      <c r="G13" s="24">
        <v>40202320.260000005</v>
      </c>
      <c r="H13" s="24">
        <v>3752239.9</v>
      </c>
      <c r="I13" s="24">
        <v>2089872.29</v>
      </c>
      <c r="J13" s="24">
        <v>200666239.95999998</v>
      </c>
      <c r="K13" s="24">
        <v>1877368.04</v>
      </c>
      <c r="L13" s="24">
        <v>0</v>
      </c>
      <c r="M13" s="24">
        <v>587324050.06000006</v>
      </c>
      <c r="N13" s="24">
        <v>28827705.800000001</v>
      </c>
      <c r="O13" s="24">
        <v>28859701</v>
      </c>
      <c r="P13" s="24">
        <v>0</v>
      </c>
      <c r="Q13" s="24">
        <v>39981797.509999998</v>
      </c>
      <c r="R13" s="24">
        <v>44321.39</v>
      </c>
      <c r="S13" s="24">
        <v>628932205.32999992</v>
      </c>
      <c r="T13" s="24">
        <v>912127.84</v>
      </c>
      <c r="U13" s="24">
        <v>0</v>
      </c>
      <c r="V13" s="24">
        <v>0</v>
      </c>
      <c r="W13" s="24">
        <v>34375969.979999997</v>
      </c>
      <c r="X13" s="24">
        <v>514952.25</v>
      </c>
      <c r="Y13" s="24">
        <v>174781786.56999999</v>
      </c>
      <c r="Z13" s="24">
        <v>14371510.09</v>
      </c>
      <c r="AA13" s="2"/>
    </row>
    <row r="14" spans="2:27" x14ac:dyDescent="0.2">
      <c r="B14" s="26" t="s">
        <v>107</v>
      </c>
      <c r="C14" s="37">
        <v>1426747995.73</v>
      </c>
      <c r="D14" s="37">
        <v>73602336.719999999</v>
      </c>
      <c r="E14" s="24">
        <v>2817309.24</v>
      </c>
      <c r="F14" s="24">
        <v>0</v>
      </c>
      <c r="G14" s="24">
        <v>60838668.959999993</v>
      </c>
      <c r="H14" s="24">
        <v>932829.31</v>
      </c>
      <c r="I14" s="24">
        <v>1418060.74</v>
      </c>
      <c r="J14" s="24">
        <v>48067343.049999997</v>
      </c>
      <c r="K14" s="24">
        <v>7954576.8500000006</v>
      </c>
      <c r="L14" s="24">
        <v>4915.3</v>
      </c>
      <c r="M14" s="24">
        <v>659069408.58999991</v>
      </c>
      <c r="N14" s="24">
        <v>22186026.969999999</v>
      </c>
      <c r="O14" s="24">
        <v>13890924.290000001</v>
      </c>
      <c r="P14" s="24">
        <v>0</v>
      </c>
      <c r="Q14" s="24">
        <v>24631368.75</v>
      </c>
      <c r="R14" s="24">
        <v>33413.589999999997</v>
      </c>
      <c r="S14" s="24">
        <v>395932493.98000002</v>
      </c>
      <c r="T14" s="24">
        <v>2256484.37</v>
      </c>
      <c r="U14" s="24">
        <v>0</v>
      </c>
      <c r="V14" s="24">
        <v>0</v>
      </c>
      <c r="W14" s="24">
        <v>50460737.549999997</v>
      </c>
      <c r="X14" s="24">
        <v>4650.76</v>
      </c>
      <c r="Y14" s="24">
        <v>209734446.78</v>
      </c>
      <c r="Z14" s="24">
        <v>116673.37</v>
      </c>
      <c r="AA14" s="2"/>
    </row>
    <row r="15" spans="2:27" x14ac:dyDescent="0.2">
      <c r="B15" s="26" t="s">
        <v>90</v>
      </c>
      <c r="C15" s="37">
        <v>554829682.98000002</v>
      </c>
      <c r="D15" s="37">
        <v>534858268.80999994</v>
      </c>
      <c r="E15" s="24">
        <v>345484.29000000004</v>
      </c>
      <c r="F15" s="24">
        <v>0</v>
      </c>
      <c r="G15" s="24">
        <v>73971507.209999993</v>
      </c>
      <c r="H15" s="24">
        <v>500757556.37</v>
      </c>
      <c r="I15" s="24">
        <v>0</v>
      </c>
      <c r="J15" s="24">
        <v>0</v>
      </c>
      <c r="K15" s="24">
        <v>102301738.19</v>
      </c>
      <c r="L15" s="24">
        <v>21742269.550000001</v>
      </c>
      <c r="M15" s="24">
        <v>213888855.10000002</v>
      </c>
      <c r="N15" s="24">
        <v>12257554.68</v>
      </c>
      <c r="O15" s="24">
        <v>1681632.93</v>
      </c>
      <c r="P15" s="24">
        <v>0</v>
      </c>
      <c r="Q15" s="24">
        <v>4258234.67</v>
      </c>
      <c r="R15" s="24">
        <v>-231.01000000000204</v>
      </c>
      <c r="S15" s="24">
        <v>106266530.28</v>
      </c>
      <c r="T15" s="24">
        <v>68399.010000000009</v>
      </c>
      <c r="U15" s="24">
        <v>0</v>
      </c>
      <c r="V15" s="24">
        <v>0</v>
      </c>
      <c r="W15" s="24">
        <v>8919900.2899999991</v>
      </c>
      <c r="X15" s="24">
        <v>11967.15</v>
      </c>
      <c r="Y15" s="24">
        <v>43195800.019999996</v>
      </c>
      <c r="Z15" s="24">
        <v>20753.060000000001</v>
      </c>
      <c r="AA15" s="2"/>
    </row>
    <row r="16" spans="2:27" x14ac:dyDescent="0.2">
      <c r="B16" s="26" t="s">
        <v>108</v>
      </c>
      <c r="C16" s="37">
        <v>37870171.210000001</v>
      </c>
      <c r="D16" s="37">
        <v>680752495.56999993</v>
      </c>
      <c r="E16" s="24">
        <v>30065002.870000001</v>
      </c>
      <c r="F16" s="24">
        <v>0</v>
      </c>
      <c r="G16" s="24">
        <v>7805168.3399999999</v>
      </c>
      <c r="H16" s="24">
        <v>452237.77</v>
      </c>
      <c r="I16" s="24">
        <v>0</v>
      </c>
      <c r="J16" s="24">
        <v>680300257.79999995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"/>
    </row>
    <row r="17" spans="2:27" x14ac:dyDescent="0.2">
      <c r="B17" s="26" t="s">
        <v>75</v>
      </c>
      <c r="C17" s="37">
        <v>94667233.50999999</v>
      </c>
      <c r="D17" s="37">
        <v>534992343.93000007</v>
      </c>
      <c r="E17" s="24">
        <v>1565546.58</v>
      </c>
      <c r="F17" s="24">
        <v>224299017.99000001</v>
      </c>
      <c r="G17" s="24">
        <v>5216900.42</v>
      </c>
      <c r="H17" s="24">
        <v>264556844.84</v>
      </c>
      <c r="I17" s="24">
        <v>0</v>
      </c>
      <c r="J17" s="24">
        <v>31234.41</v>
      </c>
      <c r="K17" s="24">
        <v>32093</v>
      </c>
      <c r="L17" s="24">
        <v>220520.8</v>
      </c>
      <c r="M17" s="24">
        <v>14768054.609999999</v>
      </c>
      <c r="N17" s="24">
        <v>315423.87</v>
      </c>
      <c r="O17" s="24">
        <v>13232573.77</v>
      </c>
      <c r="P17" s="24">
        <v>462238.05</v>
      </c>
      <c r="Q17" s="24">
        <v>203378.28999999998</v>
      </c>
      <c r="R17" s="24">
        <v>0</v>
      </c>
      <c r="S17" s="24">
        <v>33100101.380000003</v>
      </c>
      <c r="T17" s="24">
        <v>16831.36</v>
      </c>
      <c r="U17" s="24">
        <v>0</v>
      </c>
      <c r="V17" s="24">
        <v>0</v>
      </c>
      <c r="W17" s="24">
        <v>19349341.690000001</v>
      </c>
      <c r="X17" s="24">
        <v>42335497.270000003</v>
      </c>
      <c r="Y17" s="24">
        <v>7199243.7700000005</v>
      </c>
      <c r="Z17" s="24">
        <v>2754735.34</v>
      </c>
      <c r="AA17" s="2"/>
    </row>
    <row r="18" spans="2:27" x14ac:dyDescent="0.2">
      <c r="B18" s="26" t="s">
        <v>109</v>
      </c>
      <c r="C18" s="37">
        <v>359731335.02999997</v>
      </c>
      <c r="D18" s="37">
        <v>101786.01</v>
      </c>
      <c r="E18" s="24">
        <v>227556.72</v>
      </c>
      <c r="F18" s="24">
        <v>0</v>
      </c>
      <c r="G18" s="24">
        <v>864847.79999999993</v>
      </c>
      <c r="H18" s="24">
        <v>0</v>
      </c>
      <c r="I18" s="24">
        <v>0</v>
      </c>
      <c r="J18" s="24">
        <v>0</v>
      </c>
      <c r="K18" s="24">
        <v>255339.16000000003</v>
      </c>
      <c r="L18" s="24">
        <v>0</v>
      </c>
      <c r="M18" s="24">
        <v>723257.35000000009</v>
      </c>
      <c r="N18" s="24">
        <v>0</v>
      </c>
      <c r="O18" s="24">
        <v>393219.39999999997</v>
      </c>
      <c r="P18" s="24">
        <v>0</v>
      </c>
      <c r="Q18" s="24">
        <v>10408239.82</v>
      </c>
      <c r="R18" s="24">
        <v>0</v>
      </c>
      <c r="S18" s="24">
        <v>344864473.32999998</v>
      </c>
      <c r="T18" s="24">
        <v>101786.01</v>
      </c>
      <c r="U18" s="24">
        <v>0</v>
      </c>
      <c r="V18" s="24">
        <v>0</v>
      </c>
      <c r="W18" s="24">
        <v>1336064.3900000001</v>
      </c>
      <c r="X18" s="24">
        <v>0</v>
      </c>
      <c r="Y18" s="24">
        <v>658337.06000000006</v>
      </c>
      <c r="Z18" s="24">
        <v>0</v>
      </c>
      <c r="AA18" s="2"/>
    </row>
    <row r="19" spans="2:27" x14ac:dyDescent="0.2">
      <c r="B19" s="26" t="s">
        <v>83</v>
      </c>
      <c r="C19" s="37">
        <v>268892376.78000003</v>
      </c>
      <c r="D19" s="37">
        <v>4645155.28</v>
      </c>
      <c r="E19" s="24">
        <v>0</v>
      </c>
      <c r="F19" s="24">
        <v>0</v>
      </c>
      <c r="G19" s="24">
        <v>1861341.77</v>
      </c>
      <c r="H19" s="24">
        <v>0</v>
      </c>
      <c r="I19" s="24">
        <v>0</v>
      </c>
      <c r="J19" s="24">
        <v>24210</v>
      </c>
      <c r="K19" s="24">
        <v>6152.91</v>
      </c>
      <c r="L19" s="24">
        <v>0</v>
      </c>
      <c r="M19" s="24">
        <v>28351873.490000002</v>
      </c>
      <c r="N19" s="24">
        <v>4333883.09</v>
      </c>
      <c r="O19" s="24">
        <v>454866.16000000003</v>
      </c>
      <c r="P19" s="24">
        <v>0</v>
      </c>
      <c r="Q19" s="24">
        <v>217829.25</v>
      </c>
      <c r="R19" s="24">
        <v>831.52</v>
      </c>
      <c r="S19" s="24">
        <v>222683417.35000002</v>
      </c>
      <c r="T19" s="24">
        <v>66419.63</v>
      </c>
      <c r="U19" s="24">
        <v>0</v>
      </c>
      <c r="V19" s="24">
        <v>0</v>
      </c>
      <c r="W19" s="24">
        <v>2673024.38</v>
      </c>
      <c r="X19" s="24">
        <v>33664.58</v>
      </c>
      <c r="Y19" s="24">
        <v>12643871.469999999</v>
      </c>
      <c r="Z19" s="24">
        <v>186146.46</v>
      </c>
      <c r="AA19" s="2"/>
    </row>
    <row r="20" spans="2:27" x14ac:dyDescent="0.2">
      <c r="B20" s="26" t="s">
        <v>111</v>
      </c>
      <c r="C20" s="37">
        <v>204804428.16</v>
      </c>
      <c r="D20" s="37">
        <v>0</v>
      </c>
      <c r="E20" s="24">
        <v>0</v>
      </c>
      <c r="F20" s="24">
        <v>0</v>
      </c>
      <c r="G20" s="24">
        <v>25658.6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497617.91000000003</v>
      </c>
      <c r="N20" s="24">
        <v>0</v>
      </c>
      <c r="O20" s="24">
        <v>0</v>
      </c>
      <c r="P20" s="24">
        <v>0</v>
      </c>
      <c r="Q20" s="24">
        <v>1178333.77</v>
      </c>
      <c r="R20" s="24">
        <v>0</v>
      </c>
      <c r="S20" s="24">
        <v>191555170.48000002</v>
      </c>
      <c r="T20" s="24">
        <v>0</v>
      </c>
      <c r="U20" s="24">
        <v>0</v>
      </c>
      <c r="V20" s="24">
        <v>0</v>
      </c>
      <c r="W20" s="24">
        <v>10710518.209999999</v>
      </c>
      <c r="X20" s="24">
        <v>0</v>
      </c>
      <c r="Y20" s="24">
        <v>837129.19</v>
      </c>
      <c r="Z20" s="24">
        <v>0</v>
      </c>
      <c r="AA20" s="2"/>
    </row>
    <row r="21" spans="2:27" x14ac:dyDescent="0.2">
      <c r="B21" s="26" t="s">
        <v>114</v>
      </c>
      <c r="C21" s="37">
        <v>203756884.16000003</v>
      </c>
      <c r="D21" s="37">
        <v>253695.8</v>
      </c>
      <c r="E21" s="24">
        <v>0</v>
      </c>
      <c r="F21" s="24">
        <v>0</v>
      </c>
      <c r="G21" s="24">
        <v>55116384.149999999</v>
      </c>
      <c r="H21" s="24">
        <v>174416.66</v>
      </c>
      <c r="I21" s="24">
        <v>0</v>
      </c>
      <c r="J21" s="24">
        <v>0</v>
      </c>
      <c r="K21" s="24">
        <v>0</v>
      </c>
      <c r="L21" s="24">
        <v>0</v>
      </c>
      <c r="M21" s="24">
        <v>26008394.879999999</v>
      </c>
      <c r="N21" s="24">
        <v>0</v>
      </c>
      <c r="O21" s="24">
        <v>68000</v>
      </c>
      <c r="P21" s="24">
        <v>0</v>
      </c>
      <c r="Q21" s="24">
        <v>336819.05</v>
      </c>
      <c r="R21" s="24">
        <v>0</v>
      </c>
      <c r="S21" s="24">
        <v>113337084.80000001</v>
      </c>
      <c r="T21" s="24">
        <v>79287.34</v>
      </c>
      <c r="U21" s="24">
        <v>0</v>
      </c>
      <c r="V21" s="24">
        <v>0</v>
      </c>
      <c r="W21" s="24">
        <v>5114395.92</v>
      </c>
      <c r="X21" s="24">
        <v>-8.1999999999999993</v>
      </c>
      <c r="Y21" s="24">
        <v>3775805.3600000003</v>
      </c>
      <c r="Z21" s="24">
        <v>0</v>
      </c>
      <c r="AA21" s="2"/>
    </row>
    <row r="22" spans="2:27" x14ac:dyDescent="0.2">
      <c r="B22" s="26" t="s">
        <v>110</v>
      </c>
      <c r="C22" s="37">
        <v>180588488.83999997</v>
      </c>
      <c r="D22" s="37">
        <v>6436086.2000000002</v>
      </c>
      <c r="E22" s="24">
        <v>453784.25</v>
      </c>
      <c r="F22" s="24">
        <v>3996000</v>
      </c>
      <c r="G22" s="24">
        <v>0</v>
      </c>
      <c r="H22" s="24">
        <v>0</v>
      </c>
      <c r="I22" s="24">
        <v>0</v>
      </c>
      <c r="J22" s="24">
        <v>0</v>
      </c>
      <c r="K22" s="24">
        <v>348922.56</v>
      </c>
      <c r="L22" s="24">
        <v>0</v>
      </c>
      <c r="M22" s="24">
        <v>2294227.15</v>
      </c>
      <c r="N22" s="24">
        <v>2440086.2000000002</v>
      </c>
      <c r="O22" s="24">
        <v>71471.25</v>
      </c>
      <c r="P22" s="24">
        <v>0</v>
      </c>
      <c r="Q22" s="24">
        <v>0</v>
      </c>
      <c r="R22" s="24">
        <v>0</v>
      </c>
      <c r="S22" s="24">
        <v>103163826.83</v>
      </c>
      <c r="T22" s="24">
        <v>0</v>
      </c>
      <c r="U22" s="24">
        <v>0</v>
      </c>
      <c r="V22" s="24">
        <v>0</v>
      </c>
      <c r="W22" s="24">
        <v>59847821.079999998</v>
      </c>
      <c r="X22" s="24">
        <v>0</v>
      </c>
      <c r="Y22" s="24">
        <v>14408435.719999999</v>
      </c>
      <c r="Z22" s="24">
        <v>0</v>
      </c>
      <c r="AA22" s="2"/>
    </row>
    <row r="23" spans="2:27" x14ac:dyDescent="0.2">
      <c r="B23" s="26" t="s">
        <v>113</v>
      </c>
      <c r="C23" s="37">
        <v>162760671.77000001</v>
      </c>
      <c r="D23" s="37">
        <v>0</v>
      </c>
      <c r="E23" s="24">
        <v>0</v>
      </c>
      <c r="F23" s="24">
        <v>0</v>
      </c>
      <c r="G23" s="24">
        <v>1538.91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919633.32000000007</v>
      </c>
      <c r="N23" s="24">
        <v>0</v>
      </c>
      <c r="O23" s="24">
        <v>0</v>
      </c>
      <c r="P23" s="24">
        <v>0</v>
      </c>
      <c r="Q23" s="24">
        <v>47250</v>
      </c>
      <c r="R23" s="24">
        <v>0</v>
      </c>
      <c r="S23" s="24">
        <v>161667461.69999999</v>
      </c>
      <c r="T23" s="24">
        <v>0</v>
      </c>
      <c r="U23" s="24">
        <v>0</v>
      </c>
      <c r="V23" s="24">
        <v>0</v>
      </c>
      <c r="W23" s="24">
        <v>11700</v>
      </c>
      <c r="X23" s="24">
        <v>0</v>
      </c>
      <c r="Y23" s="24">
        <v>113087.84</v>
      </c>
      <c r="Z23" s="24">
        <v>0</v>
      </c>
      <c r="AA23" s="2"/>
    </row>
    <row r="24" spans="2:27" x14ac:dyDescent="0.2">
      <c r="B24" s="26" t="s">
        <v>76</v>
      </c>
      <c r="C24" s="37">
        <v>143195496.38999999</v>
      </c>
      <c r="D24" s="37">
        <v>0</v>
      </c>
      <c r="E24" s="24">
        <v>18104.810000000001</v>
      </c>
      <c r="F24" s="24">
        <v>0</v>
      </c>
      <c r="G24" s="24">
        <v>7484086.6699999999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22861019.68</v>
      </c>
      <c r="N24" s="24">
        <v>0</v>
      </c>
      <c r="O24" s="24">
        <v>653854.18000000005</v>
      </c>
      <c r="P24" s="24">
        <v>0</v>
      </c>
      <c r="Q24" s="24">
        <v>79792.649999999994</v>
      </c>
      <c r="R24" s="24">
        <v>0</v>
      </c>
      <c r="S24" s="24">
        <v>81055679.609999999</v>
      </c>
      <c r="T24" s="24">
        <v>0</v>
      </c>
      <c r="U24" s="24">
        <v>0</v>
      </c>
      <c r="V24" s="24">
        <v>0</v>
      </c>
      <c r="W24" s="24">
        <v>8381148.3499999996</v>
      </c>
      <c r="X24" s="24">
        <v>0</v>
      </c>
      <c r="Y24" s="24">
        <v>22661810.440000001</v>
      </c>
      <c r="Z24" s="24">
        <v>0</v>
      </c>
      <c r="AA24" s="2"/>
    </row>
    <row r="25" spans="2:27" x14ac:dyDescent="0.2">
      <c r="B25" s="26" t="s">
        <v>126</v>
      </c>
      <c r="C25" s="37">
        <v>128840034.63</v>
      </c>
      <c r="D25" s="37">
        <v>6957793.1400000006</v>
      </c>
      <c r="E25" s="24">
        <v>199292.72</v>
      </c>
      <c r="F25" s="24">
        <v>5603.45</v>
      </c>
      <c r="G25" s="24">
        <v>569032.65</v>
      </c>
      <c r="H25" s="24">
        <v>0</v>
      </c>
      <c r="I25" s="24">
        <v>0</v>
      </c>
      <c r="J25" s="24">
        <v>6806027.5600000005</v>
      </c>
      <c r="K25" s="24">
        <v>279613.08</v>
      </c>
      <c r="L25" s="24">
        <v>0</v>
      </c>
      <c r="M25" s="24">
        <v>12978247.649999999</v>
      </c>
      <c r="N25" s="24">
        <v>87622.080000000002</v>
      </c>
      <c r="O25" s="24">
        <v>8027283.6400000006</v>
      </c>
      <c r="P25" s="24">
        <v>0</v>
      </c>
      <c r="Q25" s="24">
        <v>1300440.27</v>
      </c>
      <c r="R25" s="24">
        <v>0</v>
      </c>
      <c r="S25" s="24">
        <v>80538451.799999997</v>
      </c>
      <c r="T25" s="24">
        <v>56800.05</v>
      </c>
      <c r="U25" s="24">
        <v>0</v>
      </c>
      <c r="V25" s="24">
        <v>0</v>
      </c>
      <c r="W25" s="24">
        <v>12819500.08</v>
      </c>
      <c r="X25" s="24">
        <v>0</v>
      </c>
      <c r="Y25" s="24">
        <v>12128172.74</v>
      </c>
      <c r="Z25" s="24">
        <v>1740</v>
      </c>
      <c r="AA25" s="2"/>
    </row>
    <row r="26" spans="2:27" x14ac:dyDescent="0.2">
      <c r="B26" s="26" t="s">
        <v>115</v>
      </c>
      <c r="C26" s="37">
        <v>134649210.19</v>
      </c>
      <c r="D26" s="37">
        <v>0</v>
      </c>
      <c r="E26" s="24">
        <v>0</v>
      </c>
      <c r="F26" s="24">
        <v>0</v>
      </c>
      <c r="G26" s="24">
        <v>125788570.09999999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8860640.0899999999</v>
      </c>
      <c r="X26" s="24">
        <v>0</v>
      </c>
      <c r="Y26" s="24">
        <v>0</v>
      </c>
      <c r="Z26" s="24">
        <v>0</v>
      </c>
      <c r="AA26" s="2"/>
    </row>
    <row r="27" spans="2:27" x14ac:dyDescent="0.2">
      <c r="B27" s="26" t="s">
        <v>116</v>
      </c>
      <c r="C27" s="37">
        <v>0</v>
      </c>
      <c r="D27" s="37">
        <v>124898656.52000001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124898656.52000001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"/>
    </row>
    <row r="28" spans="2:27" x14ac:dyDescent="0.2">
      <c r="B28" s="26" t="s">
        <v>117</v>
      </c>
      <c r="C28" s="37">
        <v>89241494.799999982</v>
      </c>
      <c r="D28" s="37">
        <v>34666303.609999999</v>
      </c>
      <c r="E28" s="24">
        <v>0</v>
      </c>
      <c r="F28" s="24">
        <v>0</v>
      </c>
      <c r="G28" s="24">
        <v>0</v>
      </c>
      <c r="H28" s="24">
        <v>34563497.409999996</v>
      </c>
      <c r="I28" s="24">
        <v>689312.9</v>
      </c>
      <c r="J28" s="24">
        <v>83179</v>
      </c>
      <c r="K28" s="24">
        <v>0</v>
      </c>
      <c r="L28" s="24">
        <v>0</v>
      </c>
      <c r="M28" s="24">
        <v>355214.95</v>
      </c>
      <c r="N28" s="24">
        <v>0</v>
      </c>
      <c r="O28" s="24">
        <v>2140.5</v>
      </c>
      <c r="P28" s="24">
        <v>0</v>
      </c>
      <c r="Q28" s="24">
        <v>33401.81</v>
      </c>
      <c r="R28" s="24">
        <v>0</v>
      </c>
      <c r="S28" s="24">
        <v>3673849.83</v>
      </c>
      <c r="T28" s="24">
        <v>0</v>
      </c>
      <c r="U28" s="24">
        <v>0</v>
      </c>
      <c r="V28" s="24">
        <v>0</v>
      </c>
      <c r="W28" s="24">
        <v>81869326.909999996</v>
      </c>
      <c r="X28" s="24">
        <v>19627.2</v>
      </c>
      <c r="Y28" s="24">
        <v>2618247.9000000004</v>
      </c>
      <c r="Z28" s="24">
        <v>0</v>
      </c>
      <c r="AA28" s="2"/>
    </row>
    <row r="29" spans="2:27" x14ac:dyDescent="0.2">
      <c r="B29" s="26" t="s">
        <v>78</v>
      </c>
      <c r="C29" s="37">
        <v>118947967.13</v>
      </c>
      <c r="D29" s="37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30172.41</v>
      </c>
      <c r="R29" s="24">
        <v>0</v>
      </c>
      <c r="S29" s="24">
        <v>118917794.72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"/>
    </row>
    <row r="30" spans="2:27" x14ac:dyDescent="0.2">
      <c r="B30" s="26" t="s">
        <v>85</v>
      </c>
      <c r="C30" s="37">
        <v>1419658.23</v>
      </c>
      <c r="D30" s="37">
        <v>103415271.75</v>
      </c>
      <c r="E30" s="24">
        <v>0</v>
      </c>
      <c r="F30" s="24">
        <v>0</v>
      </c>
      <c r="G30" s="24">
        <v>1419658.23</v>
      </c>
      <c r="H30" s="24">
        <v>0</v>
      </c>
      <c r="I30" s="24">
        <v>0</v>
      </c>
      <c r="J30" s="24">
        <v>103415271.75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"/>
    </row>
    <row r="31" spans="2:27" x14ac:dyDescent="0.2">
      <c r="B31" s="26" t="s">
        <v>112</v>
      </c>
      <c r="C31" s="37">
        <v>5464408.9900000002</v>
      </c>
      <c r="D31" s="37">
        <v>68054182.460000008</v>
      </c>
      <c r="E31" s="24">
        <v>0</v>
      </c>
      <c r="F31" s="24">
        <v>0</v>
      </c>
      <c r="G31" s="24">
        <v>4978981.87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68054182.460000008</v>
      </c>
      <c r="W31" s="24">
        <v>0</v>
      </c>
      <c r="X31" s="24">
        <v>0</v>
      </c>
      <c r="Y31" s="24">
        <v>485427.12</v>
      </c>
      <c r="Z31" s="24">
        <v>0</v>
      </c>
      <c r="AA31" s="2"/>
    </row>
    <row r="32" spans="2:27" x14ac:dyDescent="0.2">
      <c r="B32" s="26" t="s">
        <v>119</v>
      </c>
      <c r="C32" s="37">
        <v>67995046.349999994</v>
      </c>
      <c r="D32" s="37">
        <v>1527613.58</v>
      </c>
      <c r="E32" s="24">
        <v>0</v>
      </c>
      <c r="F32" s="24">
        <v>0</v>
      </c>
      <c r="G32" s="24">
        <v>52132484.299999997</v>
      </c>
      <c r="H32" s="24">
        <v>0</v>
      </c>
      <c r="I32" s="24">
        <v>0</v>
      </c>
      <c r="J32" s="24">
        <v>750295.18</v>
      </c>
      <c r="K32" s="24">
        <v>0</v>
      </c>
      <c r="L32" s="24">
        <v>0</v>
      </c>
      <c r="M32" s="24">
        <v>14516877.970000001</v>
      </c>
      <c r="N32" s="24">
        <v>696173.91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74356.84</v>
      </c>
      <c r="U32" s="24">
        <v>0</v>
      </c>
      <c r="V32" s="24">
        <v>0</v>
      </c>
      <c r="W32" s="24">
        <v>0</v>
      </c>
      <c r="X32" s="24">
        <v>0</v>
      </c>
      <c r="Y32" s="24">
        <v>1345684.08</v>
      </c>
      <c r="Z32" s="24">
        <v>6787.65</v>
      </c>
      <c r="AA32" s="2"/>
    </row>
    <row r="33" spans="2:27" x14ac:dyDescent="0.2">
      <c r="B33" s="26" t="s">
        <v>118</v>
      </c>
      <c r="C33" s="37">
        <v>51346035.379999995</v>
      </c>
      <c r="D33" s="37">
        <v>0</v>
      </c>
      <c r="E33" s="24">
        <v>0</v>
      </c>
      <c r="F33" s="24">
        <v>0</v>
      </c>
      <c r="G33" s="24">
        <v>4267.2300000000005</v>
      </c>
      <c r="H33" s="24">
        <v>0</v>
      </c>
      <c r="I33" s="24">
        <v>0</v>
      </c>
      <c r="J33" s="24">
        <v>0</v>
      </c>
      <c r="K33" s="24">
        <v>36508.379999999997</v>
      </c>
      <c r="L33" s="24">
        <v>0</v>
      </c>
      <c r="M33" s="24">
        <v>2066778.18</v>
      </c>
      <c r="N33" s="24">
        <v>0</v>
      </c>
      <c r="O33" s="24">
        <v>512592.33</v>
      </c>
      <c r="P33" s="24">
        <v>0</v>
      </c>
      <c r="Q33" s="24">
        <v>30179.39</v>
      </c>
      <c r="R33" s="24">
        <v>0</v>
      </c>
      <c r="S33" s="24">
        <v>31137653.799999997</v>
      </c>
      <c r="T33" s="24">
        <v>0</v>
      </c>
      <c r="U33" s="24">
        <v>0</v>
      </c>
      <c r="V33" s="24">
        <v>0</v>
      </c>
      <c r="W33" s="24">
        <v>13759935.800000001</v>
      </c>
      <c r="X33" s="24">
        <v>0</v>
      </c>
      <c r="Y33" s="24">
        <v>3798120.27</v>
      </c>
      <c r="Z33" s="24">
        <v>0</v>
      </c>
      <c r="AA33" s="2"/>
    </row>
    <row r="34" spans="2:27" x14ac:dyDescent="0.2">
      <c r="B34" s="26" t="s">
        <v>104</v>
      </c>
      <c r="C34" s="37">
        <v>39954270.090000004</v>
      </c>
      <c r="D34" s="37">
        <v>2980314.96</v>
      </c>
      <c r="E34" s="24">
        <v>148492</v>
      </c>
      <c r="F34" s="24">
        <v>0</v>
      </c>
      <c r="G34" s="24">
        <v>761113.4</v>
      </c>
      <c r="H34" s="24">
        <v>0</v>
      </c>
      <c r="I34" s="24">
        <v>0</v>
      </c>
      <c r="J34" s="24">
        <v>2980314.96</v>
      </c>
      <c r="K34" s="24">
        <v>0</v>
      </c>
      <c r="L34" s="24">
        <v>0</v>
      </c>
      <c r="M34" s="24">
        <v>1106922.8400000001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33652688.359999999</v>
      </c>
      <c r="T34" s="24">
        <v>0</v>
      </c>
      <c r="U34" s="24">
        <v>0</v>
      </c>
      <c r="V34" s="24">
        <v>0</v>
      </c>
      <c r="W34" s="24">
        <v>4158892.46</v>
      </c>
      <c r="X34" s="24">
        <v>0</v>
      </c>
      <c r="Y34" s="24">
        <v>126161.03</v>
      </c>
      <c r="Z34" s="24">
        <v>0</v>
      </c>
      <c r="AA34" s="2"/>
    </row>
    <row r="35" spans="2:27" x14ac:dyDescent="0.2">
      <c r="B35" s="26" t="s">
        <v>123</v>
      </c>
      <c r="C35" s="37">
        <v>22502882.460000001</v>
      </c>
      <c r="D35" s="37">
        <v>7199121.0800000001</v>
      </c>
      <c r="E35" s="24">
        <v>0</v>
      </c>
      <c r="F35" s="24">
        <v>0</v>
      </c>
      <c r="G35" s="24">
        <v>1526003.77</v>
      </c>
      <c r="H35" s="24">
        <v>7199121.0800000001</v>
      </c>
      <c r="I35" s="24">
        <v>0</v>
      </c>
      <c r="J35" s="24">
        <v>0</v>
      </c>
      <c r="K35" s="24">
        <v>45000</v>
      </c>
      <c r="L35" s="24">
        <v>0</v>
      </c>
      <c r="M35" s="24">
        <v>235162.25</v>
      </c>
      <c r="N35" s="24">
        <v>0</v>
      </c>
      <c r="O35" s="24">
        <v>0</v>
      </c>
      <c r="P35" s="24">
        <v>0</v>
      </c>
      <c r="Q35" s="24">
        <v>5550.86</v>
      </c>
      <c r="R35" s="24">
        <v>0</v>
      </c>
      <c r="S35" s="24">
        <v>6397914.0800000001</v>
      </c>
      <c r="T35" s="24">
        <v>0</v>
      </c>
      <c r="U35" s="24">
        <v>0</v>
      </c>
      <c r="V35" s="24">
        <v>0</v>
      </c>
      <c r="W35" s="24">
        <v>13957653.67</v>
      </c>
      <c r="X35" s="24">
        <v>0</v>
      </c>
      <c r="Y35" s="24">
        <v>335597.83</v>
      </c>
      <c r="Z35" s="24">
        <v>0</v>
      </c>
      <c r="AA35" s="2"/>
    </row>
    <row r="36" spans="2:27" x14ac:dyDescent="0.2">
      <c r="B36" s="26" t="s">
        <v>124</v>
      </c>
      <c r="C36" s="37">
        <v>29130921.060000002</v>
      </c>
      <c r="D36" s="37">
        <v>68313</v>
      </c>
      <c r="E36" s="24">
        <v>179943.2</v>
      </c>
      <c r="F36" s="24">
        <v>0</v>
      </c>
      <c r="G36" s="24">
        <v>3963479.27</v>
      </c>
      <c r="H36" s="24">
        <v>0</v>
      </c>
      <c r="I36" s="24">
        <v>0</v>
      </c>
      <c r="J36" s="24">
        <v>68313</v>
      </c>
      <c r="K36" s="24">
        <v>19016.04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23465655.850000001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1502826.7</v>
      </c>
      <c r="Z36" s="24">
        <v>0</v>
      </c>
      <c r="AA36" s="2"/>
    </row>
    <row r="37" spans="2:27" x14ac:dyDescent="0.2">
      <c r="B37" s="26" t="s">
        <v>120</v>
      </c>
      <c r="C37" s="37">
        <v>18455005.060000002</v>
      </c>
      <c r="D37" s="37">
        <v>0</v>
      </c>
      <c r="E37" s="24">
        <v>16788.64</v>
      </c>
      <c r="F37" s="24">
        <v>0</v>
      </c>
      <c r="G37" s="24">
        <v>7193.09</v>
      </c>
      <c r="H37" s="24">
        <v>0</v>
      </c>
      <c r="I37" s="24">
        <v>0</v>
      </c>
      <c r="J37" s="24">
        <v>0</v>
      </c>
      <c r="K37" s="24">
        <v>22454.28</v>
      </c>
      <c r="L37" s="24">
        <v>0</v>
      </c>
      <c r="M37" s="24">
        <v>7486212.8300000001</v>
      </c>
      <c r="N37" s="24">
        <v>0</v>
      </c>
      <c r="O37" s="24">
        <v>676724.14</v>
      </c>
      <c r="P37" s="24">
        <v>0</v>
      </c>
      <c r="Q37" s="24">
        <v>275781.63</v>
      </c>
      <c r="R37" s="24">
        <v>0</v>
      </c>
      <c r="S37" s="24">
        <v>7415504.4199999999</v>
      </c>
      <c r="T37" s="24">
        <v>0</v>
      </c>
      <c r="U37" s="24">
        <v>0</v>
      </c>
      <c r="V37" s="24">
        <v>0</v>
      </c>
      <c r="W37" s="24">
        <v>841494.14999999991</v>
      </c>
      <c r="X37" s="24">
        <v>0</v>
      </c>
      <c r="Y37" s="24">
        <v>1712851.88</v>
      </c>
      <c r="Z37" s="24">
        <v>0</v>
      </c>
      <c r="AA37" s="2"/>
    </row>
    <row r="38" spans="2:27" x14ac:dyDescent="0.2">
      <c r="B38" s="26" t="s">
        <v>77</v>
      </c>
      <c r="C38" s="37">
        <v>13744555.120000001</v>
      </c>
      <c r="D38" s="37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13744555.120000001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"/>
    </row>
    <row r="39" spans="2:27" x14ac:dyDescent="0.2">
      <c r="B39" s="26" t="s">
        <v>121</v>
      </c>
      <c r="C39" s="37">
        <v>23152.92</v>
      </c>
      <c r="D39" s="37">
        <v>7230133.540000001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7230133.540000001</v>
      </c>
      <c r="K39" s="24">
        <v>23152.92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"/>
    </row>
    <row r="40" spans="2:27" x14ac:dyDescent="0.2">
      <c r="B40" s="26" t="s">
        <v>122</v>
      </c>
      <c r="C40" s="37">
        <v>4725683.5500000007</v>
      </c>
      <c r="D40" s="37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3692883.5700000003</v>
      </c>
      <c r="T40" s="24">
        <v>0</v>
      </c>
      <c r="U40" s="24">
        <v>0</v>
      </c>
      <c r="V40" s="24">
        <v>0</v>
      </c>
      <c r="W40" s="24">
        <v>987992.02</v>
      </c>
      <c r="X40" s="24">
        <v>0</v>
      </c>
      <c r="Y40" s="24">
        <v>44807.96</v>
      </c>
      <c r="Z40" s="24">
        <v>0</v>
      </c>
      <c r="AA40" s="2"/>
    </row>
    <row r="41" spans="2:27" x14ac:dyDescent="0.2">
      <c r="B41" s="26" t="s">
        <v>127</v>
      </c>
      <c r="C41" s="37">
        <v>1547012.88</v>
      </c>
      <c r="D41" s="37">
        <v>0</v>
      </c>
      <c r="E41" s="24">
        <v>0</v>
      </c>
      <c r="F41" s="24">
        <v>0</v>
      </c>
      <c r="G41" s="24">
        <v>599962.82000000007</v>
      </c>
      <c r="H41" s="24">
        <v>0</v>
      </c>
      <c r="I41" s="24">
        <v>0</v>
      </c>
      <c r="J41" s="24">
        <v>0</v>
      </c>
      <c r="K41" s="24">
        <v>645.13</v>
      </c>
      <c r="L41" s="24">
        <v>0</v>
      </c>
      <c r="M41" s="24">
        <v>521715.81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380449.31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44239.81</v>
      </c>
      <c r="Z41" s="24">
        <v>0</v>
      </c>
      <c r="AA41" s="2"/>
    </row>
    <row r="42" spans="2:27" x14ac:dyDescent="0.2">
      <c r="B42" s="27" t="s">
        <v>0</v>
      </c>
      <c r="C42" s="34">
        <v>14186783732.849998</v>
      </c>
      <c r="D42" s="34">
        <v>8232818071.6399994</v>
      </c>
      <c r="E42" s="34">
        <v>87354021.789999992</v>
      </c>
      <c r="F42" s="34">
        <v>229700189.25999999</v>
      </c>
      <c r="G42" s="34">
        <v>1329200984.0800002</v>
      </c>
      <c r="H42" s="34">
        <v>1822668914.2800002</v>
      </c>
      <c r="I42" s="34">
        <v>4197342.93</v>
      </c>
      <c r="J42" s="34">
        <v>5775097227.8099995</v>
      </c>
      <c r="K42" s="34">
        <v>485982352.78000003</v>
      </c>
      <c r="L42" s="34">
        <v>23326289.579999998</v>
      </c>
      <c r="M42" s="34">
        <v>4658133247.2699986</v>
      </c>
      <c r="N42" s="34">
        <v>206316885</v>
      </c>
      <c r="O42" s="34">
        <v>268554959.42000008</v>
      </c>
      <c r="P42" s="34">
        <v>462238.05</v>
      </c>
      <c r="Q42" s="34">
        <v>239264463.47999996</v>
      </c>
      <c r="R42" s="34">
        <v>5626789.0700000012</v>
      </c>
      <c r="S42" s="34">
        <v>5112185936.1199999</v>
      </c>
      <c r="T42" s="34">
        <v>8532881.3800000008</v>
      </c>
      <c r="U42" s="34">
        <v>0</v>
      </c>
      <c r="V42" s="34">
        <v>68054182.460000008</v>
      </c>
      <c r="W42" s="34">
        <v>550551180.72000003</v>
      </c>
      <c r="X42" s="34">
        <v>43490256.949999996</v>
      </c>
      <c r="Y42" s="34">
        <v>1451359244.2600002</v>
      </c>
      <c r="Z42" s="34">
        <v>49542217.800000004</v>
      </c>
    </row>
    <row r="43" spans="2:27" x14ac:dyDescent="0.2">
      <c r="B43" s="7"/>
      <c r="C43" s="6"/>
      <c r="D43" s="7"/>
      <c r="E43" s="6"/>
      <c r="F43" s="7"/>
      <c r="G43" s="6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2:27" x14ac:dyDescent="0.2">
      <c r="B44" s="4" t="s">
        <v>38</v>
      </c>
      <c r="C44" s="111">
        <v>36.721517819246934</v>
      </c>
      <c r="D44" s="112"/>
      <c r="E44" s="111">
        <v>72.448237952523471</v>
      </c>
      <c r="F44" s="112"/>
      <c r="G44" s="111">
        <v>57.828177337788667</v>
      </c>
      <c r="H44" s="112"/>
      <c r="I44" s="111">
        <v>99.927372746299341</v>
      </c>
      <c r="J44" s="112"/>
      <c r="K44" s="111">
        <v>4.5799909210085685</v>
      </c>
      <c r="L44" s="112"/>
      <c r="M44" s="111">
        <v>4.2413197666746774</v>
      </c>
      <c r="N44" s="112"/>
      <c r="O44" s="111">
        <v>0.17182472137363902</v>
      </c>
      <c r="P44" s="112"/>
      <c r="Q44" s="111">
        <v>2.2976684595343664</v>
      </c>
      <c r="R44" s="112"/>
      <c r="S44" s="111">
        <v>0.16663444496969787</v>
      </c>
      <c r="T44" s="112"/>
      <c r="U44" s="111">
        <v>100</v>
      </c>
      <c r="V44" s="112"/>
      <c r="W44" s="111">
        <v>7.3210813576543092</v>
      </c>
      <c r="X44" s="112"/>
      <c r="Y44" s="111">
        <v>3.3008308041757051</v>
      </c>
      <c r="Z44" s="112"/>
    </row>
    <row r="45" spans="2:27" x14ac:dyDescent="0.2">
      <c r="B45" s="4" t="s">
        <v>39</v>
      </c>
      <c r="C45" s="113">
        <v>22419601804.489994</v>
      </c>
      <c r="D45" s="114"/>
      <c r="E45" s="113">
        <v>317054211.05000001</v>
      </c>
      <c r="F45" s="114"/>
      <c r="G45" s="113">
        <v>3151869898.3599997</v>
      </c>
      <c r="H45" s="114"/>
      <c r="I45" s="113">
        <v>5779294570.7400017</v>
      </c>
      <c r="J45" s="114"/>
      <c r="K45" s="113">
        <v>509308642.36000007</v>
      </c>
      <c r="L45" s="114"/>
      <c r="M45" s="113">
        <v>4864450132.2700005</v>
      </c>
      <c r="N45" s="114"/>
      <c r="O45" s="113">
        <v>269017197.47000009</v>
      </c>
      <c r="P45" s="114"/>
      <c r="Q45" s="113">
        <v>244891252.54999998</v>
      </c>
      <c r="R45" s="114"/>
      <c r="S45" s="113">
        <v>5120718817.5</v>
      </c>
      <c r="T45" s="114"/>
      <c r="U45" s="113">
        <v>68054182.460000008</v>
      </c>
      <c r="V45" s="114"/>
      <c r="W45" s="113">
        <v>594041437.66999984</v>
      </c>
      <c r="X45" s="114"/>
      <c r="Y45" s="113">
        <v>1500901462.0599997</v>
      </c>
      <c r="Z45" s="114"/>
    </row>
    <row r="46" spans="2:27" x14ac:dyDescent="0.2">
      <c r="B46" s="4" t="s">
        <v>40</v>
      </c>
      <c r="C46" s="111">
        <v>100.00000000000003</v>
      </c>
      <c r="D46" s="112"/>
      <c r="E46" s="111">
        <v>1.4141830609431398</v>
      </c>
      <c r="F46" s="112"/>
      <c r="G46" s="111">
        <v>14.0585454007875</v>
      </c>
      <c r="H46" s="112"/>
      <c r="I46" s="111">
        <v>25.777864482778533</v>
      </c>
      <c r="J46" s="112"/>
      <c r="K46" s="111">
        <v>2.2717113658013335</v>
      </c>
      <c r="L46" s="112"/>
      <c r="M46" s="111">
        <v>21.697308340667284</v>
      </c>
      <c r="N46" s="112"/>
      <c r="O46" s="111">
        <v>1.1999196052452805</v>
      </c>
      <c r="P46" s="112"/>
      <c r="Q46" s="111">
        <v>1.0923086622392881</v>
      </c>
      <c r="R46" s="112"/>
      <c r="S46" s="111">
        <v>22.84036470475791</v>
      </c>
      <c r="T46" s="112"/>
      <c r="U46" s="111">
        <v>0.3035476858753608</v>
      </c>
      <c r="V46" s="112"/>
      <c r="W46" s="111">
        <v>2.6496520448950642</v>
      </c>
      <c r="X46" s="112"/>
      <c r="Y46" s="111">
        <v>6.6945946460093362</v>
      </c>
      <c r="Z46" s="112"/>
    </row>
    <row r="47" spans="2:27" x14ac:dyDescent="0.2">
      <c r="B47" s="39" t="s">
        <v>103</v>
      </c>
      <c r="C47" s="20"/>
      <c r="D47" s="1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7" x14ac:dyDescent="0.2">
      <c r="B48" s="7"/>
      <c r="C48" s="20"/>
      <c r="D48" s="1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8" x14ac:dyDescent="0.2">
      <c r="B49" s="7"/>
      <c r="C49" s="20"/>
      <c r="D49" s="1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8" x14ac:dyDescent="0.2">
      <c r="B50" s="7"/>
      <c r="C50" s="20"/>
      <c r="D50" s="1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8" x14ac:dyDescent="0.2">
      <c r="B51" s="7"/>
      <c r="C51" s="20"/>
      <c r="D51" s="1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8" x14ac:dyDescent="0.2">
      <c r="B52" s="7"/>
      <c r="C52" s="20"/>
      <c r="D52" s="1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8" x14ac:dyDescent="0.2">
      <c r="B53" s="7"/>
      <c r="C53" s="20"/>
      <c r="D53" s="1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8" x14ac:dyDescent="0.2">
      <c r="B54" s="7"/>
      <c r="C54" s="20"/>
      <c r="D54" s="1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8" ht="20.25" customHeight="1" x14ac:dyDescent="0.3">
      <c r="B55" s="103" t="s">
        <v>42</v>
      </c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</row>
    <row r="56" spans="1:28" ht="12.75" customHeight="1" x14ac:dyDescent="0.2">
      <c r="B56" s="104" t="s">
        <v>55</v>
      </c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</row>
    <row r="57" spans="1:28" ht="12.75" customHeight="1" x14ac:dyDescent="0.2">
      <c r="B57" s="105" t="s">
        <v>131</v>
      </c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</row>
    <row r="58" spans="1:28" ht="12.75" customHeight="1" x14ac:dyDescent="0.2">
      <c r="B58" s="104" t="s">
        <v>87</v>
      </c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</row>
    <row r="59" spans="1:28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8" x14ac:dyDescent="0.2">
      <c r="E60" s="66" t="s">
        <v>205</v>
      </c>
      <c r="F60" s="66" t="s">
        <v>206</v>
      </c>
      <c r="G60" s="66" t="s">
        <v>207</v>
      </c>
      <c r="H60" s="66" t="s">
        <v>208</v>
      </c>
      <c r="I60" s="66" t="s">
        <v>209</v>
      </c>
      <c r="J60" s="66" t="s">
        <v>210</v>
      </c>
      <c r="K60" s="66" t="s">
        <v>211</v>
      </c>
      <c r="L60" s="66" t="s">
        <v>212</v>
      </c>
      <c r="M60" s="66" t="s">
        <v>213</v>
      </c>
      <c r="N60" s="66" t="s">
        <v>214</v>
      </c>
      <c r="O60" s="66" t="s">
        <v>215</v>
      </c>
      <c r="P60" s="66" t="s">
        <v>216</v>
      </c>
      <c r="Q60" s="66" t="s">
        <v>217</v>
      </c>
      <c r="R60" s="66" t="s">
        <v>218</v>
      </c>
      <c r="S60" s="66" t="s">
        <v>219</v>
      </c>
      <c r="T60" s="66" t="s">
        <v>220</v>
      </c>
      <c r="U60" s="66" t="s">
        <v>221</v>
      </c>
      <c r="V60" s="66" t="s">
        <v>222</v>
      </c>
      <c r="W60" s="66" t="s">
        <v>223</v>
      </c>
      <c r="X60" s="66" t="s">
        <v>224</v>
      </c>
      <c r="Y60" s="66" t="s">
        <v>225</v>
      </c>
      <c r="Z60" s="66" t="s">
        <v>226</v>
      </c>
    </row>
    <row r="61" spans="1:28" x14ac:dyDescent="0.2">
      <c r="B61" s="106" t="s">
        <v>33</v>
      </c>
      <c r="C61" s="115" t="s">
        <v>0</v>
      </c>
      <c r="D61" s="115"/>
      <c r="E61" s="115" t="s">
        <v>12</v>
      </c>
      <c r="F61" s="115"/>
      <c r="G61" s="115" t="s">
        <v>13</v>
      </c>
      <c r="H61" s="115"/>
      <c r="I61" s="115" t="s">
        <v>14</v>
      </c>
      <c r="J61" s="115"/>
      <c r="K61" s="115" t="s">
        <v>15</v>
      </c>
      <c r="L61" s="115"/>
      <c r="M61" s="115" t="s">
        <v>27</v>
      </c>
      <c r="N61" s="115"/>
      <c r="O61" s="115" t="s">
        <v>35</v>
      </c>
      <c r="P61" s="115"/>
      <c r="Q61" s="115" t="s">
        <v>16</v>
      </c>
      <c r="R61" s="115"/>
      <c r="S61" s="115" t="s">
        <v>65</v>
      </c>
      <c r="T61" s="115"/>
      <c r="U61" s="115" t="s">
        <v>34</v>
      </c>
      <c r="V61" s="115"/>
      <c r="W61" s="115" t="s">
        <v>17</v>
      </c>
      <c r="X61" s="115"/>
      <c r="Y61" s="115" t="s">
        <v>18</v>
      </c>
      <c r="Z61" s="115"/>
    </row>
    <row r="62" spans="1:28" x14ac:dyDescent="0.2">
      <c r="B62" s="116"/>
      <c r="C62" s="50" t="s">
        <v>28</v>
      </c>
      <c r="D62" s="50" t="s">
        <v>25</v>
      </c>
      <c r="E62" s="50" t="s">
        <v>28</v>
      </c>
      <c r="F62" s="50" t="s">
        <v>25</v>
      </c>
      <c r="G62" s="50" t="s">
        <v>28</v>
      </c>
      <c r="H62" s="50" t="s">
        <v>25</v>
      </c>
      <c r="I62" s="50" t="s">
        <v>28</v>
      </c>
      <c r="J62" s="50" t="s">
        <v>25</v>
      </c>
      <c r="K62" s="50" t="s">
        <v>28</v>
      </c>
      <c r="L62" s="50" t="s">
        <v>25</v>
      </c>
      <c r="M62" s="50" t="s">
        <v>28</v>
      </c>
      <c r="N62" s="50" t="s">
        <v>25</v>
      </c>
      <c r="O62" s="50" t="s">
        <v>28</v>
      </c>
      <c r="P62" s="50" t="s">
        <v>25</v>
      </c>
      <c r="Q62" s="50" t="s">
        <v>28</v>
      </c>
      <c r="R62" s="50" t="s">
        <v>25</v>
      </c>
      <c r="S62" s="50" t="s">
        <v>28</v>
      </c>
      <c r="T62" s="50" t="s">
        <v>25</v>
      </c>
      <c r="U62" s="50" t="s">
        <v>28</v>
      </c>
      <c r="V62" s="50" t="s">
        <v>25</v>
      </c>
      <c r="W62" s="50" t="s">
        <v>28</v>
      </c>
      <c r="X62" s="50" t="s">
        <v>25</v>
      </c>
      <c r="Y62" s="50" t="s">
        <v>28</v>
      </c>
      <c r="Z62" s="50" t="s">
        <v>25</v>
      </c>
    </row>
    <row r="63" spans="1:28" x14ac:dyDescent="0.2">
      <c r="A63" s="66" t="s">
        <v>141</v>
      </c>
      <c r="B63" s="24" t="s">
        <v>82</v>
      </c>
      <c r="C63" s="32">
        <v>1388650518.51</v>
      </c>
      <c r="D63" s="32">
        <v>778240080.10000002</v>
      </c>
      <c r="E63" s="24">
        <v>5369920.54</v>
      </c>
      <c r="F63" s="24">
        <v>0</v>
      </c>
      <c r="G63" s="24">
        <v>115675796.84</v>
      </c>
      <c r="H63" s="24">
        <v>272777338.79000002</v>
      </c>
      <c r="I63" s="24">
        <v>0</v>
      </c>
      <c r="J63" s="24">
        <v>486803289.5</v>
      </c>
      <c r="K63" s="24">
        <v>17427635</v>
      </c>
      <c r="L63" s="24">
        <v>0</v>
      </c>
      <c r="M63" s="24">
        <v>518433504.55000001</v>
      </c>
      <c r="N63" s="24">
        <v>7914885.3300000001</v>
      </c>
      <c r="O63" s="24">
        <v>2805524.65</v>
      </c>
      <c r="P63" s="24">
        <v>0</v>
      </c>
      <c r="Q63" s="24">
        <v>38785038.060000002</v>
      </c>
      <c r="R63" s="24">
        <v>4905479.1500000004</v>
      </c>
      <c r="S63" s="24">
        <v>345127952.85000002</v>
      </c>
      <c r="T63" s="24">
        <v>2306285.23</v>
      </c>
      <c r="U63" s="24">
        <v>0</v>
      </c>
      <c r="V63" s="24">
        <v>0</v>
      </c>
      <c r="W63" s="24">
        <v>15411862.029999999</v>
      </c>
      <c r="X63" s="24">
        <v>336624.61</v>
      </c>
      <c r="Y63" s="24">
        <v>329613283.99000001</v>
      </c>
      <c r="Z63" s="24">
        <v>3196177.49</v>
      </c>
      <c r="AA63" s="2"/>
      <c r="AB63" s="66" t="s">
        <v>23</v>
      </c>
    </row>
    <row r="64" spans="1:28" x14ac:dyDescent="0.2">
      <c r="A64" s="66" t="s">
        <v>142</v>
      </c>
      <c r="B64" s="26" t="s">
        <v>89</v>
      </c>
      <c r="C64" s="32">
        <v>1677506443.0999999</v>
      </c>
      <c r="D64" s="32">
        <v>285756311.19999999</v>
      </c>
      <c r="E64" s="24">
        <v>9201658.1699999999</v>
      </c>
      <c r="F64" s="24">
        <v>780.28</v>
      </c>
      <c r="G64" s="24">
        <v>87398967.480000004</v>
      </c>
      <c r="H64" s="24">
        <v>100989899.54000001</v>
      </c>
      <c r="I64" s="24">
        <v>0</v>
      </c>
      <c r="J64" s="24">
        <v>178381569.90000001</v>
      </c>
      <c r="K64" s="24">
        <v>285767519.08999997</v>
      </c>
      <c r="L64" s="24">
        <v>108578.35</v>
      </c>
      <c r="M64" s="24">
        <v>440863745.94999999</v>
      </c>
      <c r="N64" s="24">
        <v>5507473.71</v>
      </c>
      <c r="O64" s="24">
        <v>136989505.25</v>
      </c>
      <c r="P64" s="24">
        <v>0</v>
      </c>
      <c r="Q64" s="24">
        <v>26109563.850000001</v>
      </c>
      <c r="R64" s="24">
        <v>29279.9</v>
      </c>
      <c r="S64" s="24">
        <v>467932283.22000003</v>
      </c>
      <c r="T64" s="24">
        <v>691180.07</v>
      </c>
      <c r="U64" s="24">
        <v>0</v>
      </c>
      <c r="V64" s="24">
        <v>0</v>
      </c>
      <c r="W64" s="24">
        <v>125480595.59999999</v>
      </c>
      <c r="X64" s="24">
        <v>0</v>
      </c>
      <c r="Y64" s="24">
        <v>97762604.489999995</v>
      </c>
      <c r="Z64" s="24">
        <v>47549.45</v>
      </c>
      <c r="AA64" s="2"/>
      <c r="AB64" s="66" t="s">
        <v>23</v>
      </c>
    </row>
    <row r="65" spans="1:28" x14ac:dyDescent="0.2">
      <c r="A65" s="66" t="s">
        <v>143</v>
      </c>
      <c r="B65" s="26" t="s">
        <v>88</v>
      </c>
      <c r="C65" s="32">
        <v>266017282.08000001</v>
      </c>
      <c r="D65" s="32">
        <v>1527606110.77</v>
      </c>
      <c r="E65" s="24">
        <v>5441242.7400000002</v>
      </c>
      <c r="F65" s="24">
        <v>124949.98</v>
      </c>
      <c r="G65" s="24">
        <v>36301547.159999996</v>
      </c>
      <c r="H65" s="24">
        <v>1782314.6</v>
      </c>
      <c r="I65" s="24">
        <v>0</v>
      </c>
      <c r="J65" s="24">
        <v>1525573504.6900001</v>
      </c>
      <c r="K65" s="24">
        <v>1875567.34</v>
      </c>
      <c r="L65" s="24">
        <v>0.02</v>
      </c>
      <c r="M65" s="24">
        <v>68133219.299999997</v>
      </c>
      <c r="N65" s="24">
        <v>18375.97</v>
      </c>
      <c r="O65" s="24">
        <v>211975</v>
      </c>
      <c r="P65" s="24">
        <v>0</v>
      </c>
      <c r="Q65" s="24">
        <v>862078.52</v>
      </c>
      <c r="R65" s="24">
        <v>0</v>
      </c>
      <c r="S65" s="24">
        <v>139066003.38999999</v>
      </c>
      <c r="T65" s="24">
        <v>85257.96</v>
      </c>
      <c r="U65" s="24">
        <v>0</v>
      </c>
      <c r="V65" s="24">
        <v>0</v>
      </c>
      <c r="W65" s="24">
        <v>1204208.48</v>
      </c>
      <c r="X65" s="24">
        <v>0.04</v>
      </c>
      <c r="Y65" s="24">
        <v>12921440.15</v>
      </c>
      <c r="Z65" s="24">
        <v>21707.51</v>
      </c>
      <c r="AA65" s="2"/>
      <c r="AB65" s="66" t="s">
        <v>23</v>
      </c>
    </row>
    <row r="66" spans="1:28" x14ac:dyDescent="0.2">
      <c r="A66" s="66" t="s">
        <v>144</v>
      </c>
      <c r="B66" s="26" t="s">
        <v>105</v>
      </c>
      <c r="C66" s="32">
        <v>870814667.27999997</v>
      </c>
      <c r="D66" s="32">
        <v>208032688.02999997</v>
      </c>
      <c r="E66" s="24">
        <v>2703065.65</v>
      </c>
      <c r="F66" s="24">
        <v>0</v>
      </c>
      <c r="G66" s="24">
        <v>84015002.409999996</v>
      </c>
      <c r="H66" s="24">
        <v>133864819.58</v>
      </c>
      <c r="I66" s="24">
        <v>0</v>
      </c>
      <c r="J66" s="24">
        <v>32835880.120000001</v>
      </c>
      <c r="K66" s="24">
        <v>20668538.41</v>
      </c>
      <c r="L66" s="24">
        <v>476128.04</v>
      </c>
      <c r="M66" s="24">
        <v>405002802.23000002</v>
      </c>
      <c r="N66" s="24">
        <v>40674385.469999999</v>
      </c>
      <c r="O66" s="24">
        <v>866599.65</v>
      </c>
      <c r="P66" s="24">
        <v>0</v>
      </c>
      <c r="Q66" s="24">
        <v>9064866.9399999995</v>
      </c>
      <c r="R66" s="24">
        <v>0</v>
      </c>
      <c r="S66" s="24">
        <v>251075086.46000001</v>
      </c>
      <c r="T66" s="24">
        <v>126474.82</v>
      </c>
      <c r="U66" s="24">
        <v>0</v>
      </c>
      <c r="V66" s="24">
        <v>0</v>
      </c>
      <c r="W66" s="24">
        <v>19575410.75</v>
      </c>
      <c r="X66" s="24">
        <v>55000</v>
      </c>
      <c r="Y66" s="24">
        <v>77843294.780000001</v>
      </c>
      <c r="Z66" s="24">
        <v>0</v>
      </c>
      <c r="AA66" s="2"/>
      <c r="AB66" s="66" t="s">
        <v>23</v>
      </c>
    </row>
    <row r="67" spans="1:28" x14ac:dyDescent="0.2">
      <c r="A67" s="66" t="s">
        <v>145</v>
      </c>
      <c r="B67" s="26" t="s">
        <v>106</v>
      </c>
      <c r="C67" s="32">
        <v>698137371.92999995</v>
      </c>
      <c r="D67" s="32">
        <v>146917200.38</v>
      </c>
      <c r="E67" s="24">
        <v>275947.39</v>
      </c>
      <c r="F67" s="24">
        <v>0</v>
      </c>
      <c r="G67" s="24">
        <v>20771293.75</v>
      </c>
      <c r="H67" s="24">
        <v>1752985.01</v>
      </c>
      <c r="I67" s="24">
        <v>1303785.72</v>
      </c>
      <c r="J67" s="24">
        <v>115775887.45999999</v>
      </c>
      <c r="K67" s="24">
        <v>926595.95</v>
      </c>
      <c r="L67" s="24">
        <v>0</v>
      </c>
      <c r="M67" s="24">
        <v>258166919.52000001</v>
      </c>
      <c r="N67" s="24">
        <v>18603124.800000001</v>
      </c>
      <c r="O67" s="24">
        <v>6175347.1900000004</v>
      </c>
      <c r="P67" s="24">
        <v>0</v>
      </c>
      <c r="Q67" s="24">
        <v>12757812.02</v>
      </c>
      <c r="R67" s="24">
        <v>28705.439999999999</v>
      </c>
      <c r="S67" s="24">
        <v>315113355.27999997</v>
      </c>
      <c r="T67" s="24">
        <v>851974.02</v>
      </c>
      <c r="U67" s="24">
        <v>0</v>
      </c>
      <c r="V67" s="24">
        <v>0</v>
      </c>
      <c r="W67" s="24">
        <v>25124197.539999999</v>
      </c>
      <c r="X67" s="24">
        <v>479727.69</v>
      </c>
      <c r="Y67" s="24">
        <v>57522117.57</v>
      </c>
      <c r="Z67" s="24">
        <v>9424795.9600000009</v>
      </c>
      <c r="AA67" s="2"/>
      <c r="AB67" s="66" t="s">
        <v>23</v>
      </c>
    </row>
    <row r="68" spans="1:28" x14ac:dyDescent="0.2">
      <c r="A68" s="66" t="s">
        <v>146</v>
      </c>
      <c r="B68" s="26" t="s">
        <v>107</v>
      </c>
      <c r="C68" s="32">
        <v>672007133.96999991</v>
      </c>
      <c r="D68" s="32">
        <v>40919471.399999999</v>
      </c>
      <c r="E68" s="24">
        <v>1552829.66</v>
      </c>
      <c r="F68" s="24">
        <v>0</v>
      </c>
      <c r="G68" s="24">
        <v>31015616.149999999</v>
      </c>
      <c r="H68" s="24">
        <v>317110.90999999997</v>
      </c>
      <c r="I68" s="24">
        <v>623013.94999999995</v>
      </c>
      <c r="J68" s="24">
        <v>24841427.100000001</v>
      </c>
      <c r="K68" s="24">
        <v>2285152.91</v>
      </c>
      <c r="L68" s="24">
        <v>4915.3</v>
      </c>
      <c r="M68" s="24">
        <v>299126945.06999999</v>
      </c>
      <c r="N68" s="24">
        <v>14592825.859999999</v>
      </c>
      <c r="O68" s="24">
        <v>4724746.2400000002</v>
      </c>
      <c r="P68" s="24">
        <v>0</v>
      </c>
      <c r="Q68" s="24">
        <v>13117652.439999999</v>
      </c>
      <c r="R68" s="24">
        <v>0</v>
      </c>
      <c r="S68" s="24">
        <v>199627963.90000001</v>
      </c>
      <c r="T68" s="24">
        <v>1158541.47</v>
      </c>
      <c r="U68" s="24">
        <v>0</v>
      </c>
      <c r="V68" s="24">
        <v>0</v>
      </c>
      <c r="W68" s="24">
        <v>32058960</v>
      </c>
      <c r="X68" s="24">
        <v>4650.75</v>
      </c>
      <c r="Y68" s="24">
        <v>87874253.650000006</v>
      </c>
      <c r="Z68" s="24">
        <v>0.01</v>
      </c>
      <c r="AA68" s="2"/>
      <c r="AB68" s="66" t="s">
        <v>23</v>
      </c>
    </row>
    <row r="69" spans="1:28" x14ac:dyDescent="0.2">
      <c r="A69" s="66" t="s">
        <v>147</v>
      </c>
      <c r="B69" s="26" t="s">
        <v>90</v>
      </c>
      <c r="C69" s="32">
        <v>294336326.69</v>
      </c>
      <c r="D69" s="32">
        <v>258249140.40000001</v>
      </c>
      <c r="E69" s="24">
        <v>284157.07</v>
      </c>
      <c r="F69" s="24">
        <v>0</v>
      </c>
      <c r="G69" s="24">
        <v>39816659.299999997</v>
      </c>
      <c r="H69" s="24">
        <v>249732851.74000001</v>
      </c>
      <c r="I69" s="24">
        <v>0</v>
      </c>
      <c r="J69" s="24">
        <v>0</v>
      </c>
      <c r="K69" s="24">
        <v>49392340.310000002</v>
      </c>
      <c r="L69" s="24">
        <v>8410698.0899999999</v>
      </c>
      <c r="M69" s="24">
        <v>126730295.40000001</v>
      </c>
      <c r="N69" s="24">
        <v>0</v>
      </c>
      <c r="O69" s="24">
        <v>1178822.5</v>
      </c>
      <c r="P69" s="24">
        <v>0</v>
      </c>
      <c r="Q69" s="24">
        <v>2632471.7000000002</v>
      </c>
      <c r="R69" s="24">
        <v>50755.7</v>
      </c>
      <c r="S69" s="24">
        <v>56940390.789999999</v>
      </c>
      <c r="T69" s="24">
        <v>54834.87</v>
      </c>
      <c r="U69" s="24">
        <v>0</v>
      </c>
      <c r="V69" s="24">
        <v>0</v>
      </c>
      <c r="W69" s="24">
        <v>7206812.6699999999</v>
      </c>
      <c r="X69" s="24">
        <v>0</v>
      </c>
      <c r="Y69" s="24">
        <v>10154376.949999999</v>
      </c>
      <c r="Z69" s="24">
        <v>0</v>
      </c>
      <c r="AA69" s="2"/>
      <c r="AB69" s="66" t="s">
        <v>23</v>
      </c>
    </row>
    <row r="70" spans="1:28" x14ac:dyDescent="0.2">
      <c r="A70" s="66" t="s">
        <v>149</v>
      </c>
      <c r="B70" s="26" t="s">
        <v>108</v>
      </c>
      <c r="C70" s="32">
        <v>17279123.52</v>
      </c>
      <c r="D70" s="32">
        <v>354512795.73000002</v>
      </c>
      <c r="E70" s="24">
        <v>16761977.98</v>
      </c>
      <c r="F70" s="24">
        <v>0</v>
      </c>
      <c r="G70" s="24">
        <v>517145.54</v>
      </c>
      <c r="H70" s="24">
        <v>235137.31</v>
      </c>
      <c r="I70" s="24">
        <v>0</v>
      </c>
      <c r="J70" s="24">
        <v>354277658.42000002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4">
        <v>0</v>
      </c>
      <c r="AA70" s="2"/>
      <c r="AB70" s="66" t="s">
        <v>23</v>
      </c>
    </row>
    <row r="71" spans="1:28" x14ac:dyDescent="0.2">
      <c r="A71" s="66" t="s">
        <v>148</v>
      </c>
      <c r="B71" s="26" t="s">
        <v>75</v>
      </c>
      <c r="C71" s="32">
        <v>51004329.189999998</v>
      </c>
      <c r="D71" s="32">
        <v>239997353.28000003</v>
      </c>
      <c r="E71" s="24">
        <v>630812.53</v>
      </c>
      <c r="F71" s="24">
        <v>84273543.260000005</v>
      </c>
      <c r="G71" s="24">
        <v>2589282.0099999998</v>
      </c>
      <c r="H71" s="24">
        <v>112764160.25</v>
      </c>
      <c r="I71" s="24">
        <v>0</v>
      </c>
      <c r="J71" s="24">
        <v>9991.0499999999993</v>
      </c>
      <c r="K71" s="24">
        <v>27277.57</v>
      </c>
      <c r="L71" s="24">
        <v>144802.4</v>
      </c>
      <c r="M71" s="24">
        <v>6299124.3499999996</v>
      </c>
      <c r="N71" s="24">
        <v>0</v>
      </c>
      <c r="O71" s="24">
        <v>5297823.47</v>
      </c>
      <c r="P71" s="24">
        <v>462238.05</v>
      </c>
      <c r="Q71" s="24">
        <v>92784.15</v>
      </c>
      <c r="R71" s="24">
        <v>0</v>
      </c>
      <c r="S71" s="24">
        <v>18150351.100000001</v>
      </c>
      <c r="T71" s="24">
        <v>7871</v>
      </c>
      <c r="U71" s="24">
        <v>0</v>
      </c>
      <c r="V71" s="24">
        <v>0</v>
      </c>
      <c r="W71" s="24">
        <v>14981573.220000001</v>
      </c>
      <c r="X71" s="24">
        <v>42334747.270000003</v>
      </c>
      <c r="Y71" s="24">
        <v>2935300.79</v>
      </c>
      <c r="Z71" s="24">
        <v>0</v>
      </c>
      <c r="AA71" s="2"/>
      <c r="AB71" s="66" t="s">
        <v>23</v>
      </c>
    </row>
    <row r="72" spans="1:28" x14ac:dyDescent="0.2">
      <c r="A72" s="66" t="s">
        <v>150</v>
      </c>
      <c r="B72" s="26" t="s">
        <v>109</v>
      </c>
      <c r="C72" s="32">
        <v>196136093.98999998</v>
      </c>
      <c r="D72" s="32">
        <v>75434.73</v>
      </c>
      <c r="E72" s="24">
        <v>127879.31</v>
      </c>
      <c r="F72" s="24">
        <v>0</v>
      </c>
      <c r="G72" s="24">
        <v>548586.31999999995</v>
      </c>
      <c r="H72" s="24">
        <v>0</v>
      </c>
      <c r="I72" s="24">
        <v>0</v>
      </c>
      <c r="J72" s="24">
        <v>0</v>
      </c>
      <c r="K72" s="24">
        <v>141777.70000000001</v>
      </c>
      <c r="L72" s="24">
        <v>0</v>
      </c>
      <c r="M72" s="24">
        <v>478049.34</v>
      </c>
      <c r="N72" s="24">
        <v>0</v>
      </c>
      <c r="O72" s="24">
        <v>81773.240000000005</v>
      </c>
      <c r="P72" s="24">
        <v>0</v>
      </c>
      <c r="Q72" s="24">
        <v>4511327.6100000003</v>
      </c>
      <c r="R72" s="24">
        <v>0</v>
      </c>
      <c r="S72" s="24">
        <v>189232573.56999999</v>
      </c>
      <c r="T72" s="24">
        <v>75434.73</v>
      </c>
      <c r="U72" s="24">
        <v>0</v>
      </c>
      <c r="V72" s="24">
        <v>0</v>
      </c>
      <c r="W72" s="24">
        <v>566555.12</v>
      </c>
      <c r="X72" s="24">
        <v>0</v>
      </c>
      <c r="Y72" s="24">
        <v>447571.78</v>
      </c>
      <c r="Z72" s="24">
        <v>0</v>
      </c>
      <c r="AA72" s="2"/>
      <c r="AB72" s="66" t="s">
        <v>23</v>
      </c>
    </row>
    <row r="73" spans="1:28" x14ac:dyDescent="0.2">
      <c r="A73" s="66" t="s">
        <v>151</v>
      </c>
      <c r="B73" s="26" t="s">
        <v>83</v>
      </c>
      <c r="C73" s="32">
        <v>142817633.20000002</v>
      </c>
      <c r="D73" s="32">
        <v>3555535.23</v>
      </c>
      <c r="E73" s="24">
        <v>0</v>
      </c>
      <c r="F73" s="24">
        <v>0</v>
      </c>
      <c r="G73" s="24">
        <v>381207.53</v>
      </c>
      <c r="H73" s="24">
        <v>0</v>
      </c>
      <c r="I73" s="24">
        <v>0</v>
      </c>
      <c r="J73" s="24">
        <v>7047.3</v>
      </c>
      <c r="K73" s="24">
        <v>957.97</v>
      </c>
      <c r="L73" s="24">
        <v>0</v>
      </c>
      <c r="M73" s="24">
        <v>16523528.609999999</v>
      </c>
      <c r="N73" s="24">
        <v>3282207.58</v>
      </c>
      <c r="O73" s="24">
        <v>148992.71</v>
      </c>
      <c r="P73" s="24">
        <v>0</v>
      </c>
      <c r="Q73" s="24">
        <v>102017.28</v>
      </c>
      <c r="R73" s="24">
        <v>49.68</v>
      </c>
      <c r="S73" s="24">
        <v>117814448.98</v>
      </c>
      <c r="T73" s="24">
        <v>47419.63</v>
      </c>
      <c r="U73" s="24">
        <v>0</v>
      </c>
      <c r="V73" s="24">
        <v>0</v>
      </c>
      <c r="W73" s="24">
        <v>1466566.03</v>
      </c>
      <c r="X73" s="24">
        <v>33664.58</v>
      </c>
      <c r="Y73" s="24">
        <v>6379914.0899999999</v>
      </c>
      <c r="Z73" s="24">
        <v>185146.46</v>
      </c>
      <c r="AA73" s="2"/>
      <c r="AB73" s="66" t="s">
        <v>23</v>
      </c>
    </row>
    <row r="74" spans="1:28" x14ac:dyDescent="0.2">
      <c r="A74" s="66" t="s">
        <v>153</v>
      </c>
      <c r="B74" s="26" t="s">
        <v>111</v>
      </c>
      <c r="C74" s="32">
        <v>109916732.54000001</v>
      </c>
      <c r="D74" s="32">
        <v>0</v>
      </c>
      <c r="E74" s="24">
        <v>0</v>
      </c>
      <c r="F74" s="24">
        <v>0</v>
      </c>
      <c r="G74" s="24">
        <v>12886.19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329652.27</v>
      </c>
      <c r="N74" s="24">
        <v>0</v>
      </c>
      <c r="O74" s="24">
        <v>0</v>
      </c>
      <c r="P74" s="24">
        <v>0</v>
      </c>
      <c r="Q74" s="24">
        <v>502529.9</v>
      </c>
      <c r="R74" s="24">
        <v>0</v>
      </c>
      <c r="S74" s="24">
        <v>105644174.92</v>
      </c>
      <c r="T74" s="24">
        <v>0</v>
      </c>
      <c r="U74" s="24">
        <v>0</v>
      </c>
      <c r="V74" s="24">
        <v>0</v>
      </c>
      <c r="W74" s="24">
        <v>2941102.94</v>
      </c>
      <c r="X74" s="24">
        <v>0</v>
      </c>
      <c r="Y74" s="24">
        <v>486386.32</v>
      </c>
      <c r="Z74" s="24">
        <v>0</v>
      </c>
      <c r="AA74" s="2"/>
      <c r="AB74" s="66" t="s">
        <v>23</v>
      </c>
    </row>
    <row r="75" spans="1:28" x14ac:dyDescent="0.2">
      <c r="A75" s="66" t="s">
        <v>152</v>
      </c>
      <c r="B75" s="26" t="s">
        <v>114</v>
      </c>
      <c r="C75" s="32">
        <v>103645493.32000001</v>
      </c>
      <c r="D75" s="32">
        <v>126660.64</v>
      </c>
      <c r="E75" s="24">
        <v>0</v>
      </c>
      <c r="F75" s="24">
        <v>0</v>
      </c>
      <c r="G75" s="24">
        <v>24758866.239999998</v>
      </c>
      <c r="H75" s="24">
        <v>126668.84</v>
      </c>
      <c r="I75" s="24">
        <v>0</v>
      </c>
      <c r="J75" s="24">
        <v>0</v>
      </c>
      <c r="K75" s="24">
        <v>0</v>
      </c>
      <c r="L75" s="24">
        <v>0</v>
      </c>
      <c r="M75" s="24">
        <v>15617248.529999999</v>
      </c>
      <c r="N75" s="24">
        <v>0</v>
      </c>
      <c r="O75" s="24">
        <v>68000</v>
      </c>
      <c r="P75" s="24">
        <v>0</v>
      </c>
      <c r="Q75" s="24">
        <v>137101.4</v>
      </c>
      <c r="R75" s="24">
        <v>0</v>
      </c>
      <c r="S75" s="24">
        <v>58613414.170000002</v>
      </c>
      <c r="T75" s="24">
        <v>0</v>
      </c>
      <c r="U75" s="24">
        <v>0</v>
      </c>
      <c r="V75" s="24">
        <v>0</v>
      </c>
      <c r="W75" s="24">
        <v>2683635.7000000002</v>
      </c>
      <c r="X75" s="24">
        <v>-8.1999999999999993</v>
      </c>
      <c r="Y75" s="24">
        <v>1767227.28</v>
      </c>
      <c r="Z75" s="24">
        <v>0</v>
      </c>
      <c r="AA75" s="2"/>
      <c r="AB75" s="66" t="s">
        <v>23</v>
      </c>
    </row>
    <row r="76" spans="1:28" x14ac:dyDescent="0.2">
      <c r="A76" s="66" t="s">
        <v>162</v>
      </c>
      <c r="B76" s="26" t="s">
        <v>110</v>
      </c>
      <c r="C76" s="32">
        <v>88401598.319999993</v>
      </c>
      <c r="D76" s="32">
        <v>0</v>
      </c>
      <c r="E76" s="24">
        <v>171672.78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150387.35</v>
      </c>
      <c r="L76" s="24">
        <v>0</v>
      </c>
      <c r="M76" s="24">
        <v>815843.52</v>
      </c>
      <c r="N76" s="24">
        <v>0</v>
      </c>
      <c r="O76" s="24">
        <v>35190</v>
      </c>
      <c r="P76" s="24">
        <v>0</v>
      </c>
      <c r="Q76" s="24">
        <v>0</v>
      </c>
      <c r="R76" s="24">
        <v>0</v>
      </c>
      <c r="S76" s="24">
        <v>59274244.939999998</v>
      </c>
      <c r="T76" s="24">
        <v>0</v>
      </c>
      <c r="U76" s="24">
        <v>0</v>
      </c>
      <c r="V76" s="24">
        <v>0</v>
      </c>
      <c r="W76" s="24">
        <v>26237500.109999999</v>
      </c>
      <c r="X76" s="24">
        <v>0</v>
      </c>
      <c r="Y76" s="24">
        <v>1716759.62</v>
      </c>
      <c r="Z76" s="24">
        <v>0</v>
      </c>
      <c r="AA76" s="2"/>
      <c r="AB76" s="66" t="s">
        <v>23</v>
      </c>
    </row>
    <row r="77" spans="1:28" x14ac:dyDescent="0.2">
      <c r="A77" s="66" t="s">
        <v>166</v>
      </c>
      <c r="B77" s="26" t="s">
        <v>113</v>
      </c>
      <c r="C77" s="32">
        <v>85387782.020000011</v>
      </c>
      <c r="D77" s="32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391938.01</v>
      </c>
      <c r="N77" s="24">
        <v>0</v>
      </c>
      <c r="O77" s="24">
        <v>0</v>
      </c>
      <c r="P77" s="24">
        <v>0</v>
      </c>
      <c r="Q77" s="24">
        <v>47250</v>
      </c>
      <c r="R77" s="24">
        <v>0</v>
      </c>
      <c r="S77" s="24">
        <v>84868610.859999999</v>
      </c>
      <c r="T77" s="24">
        <v>0</v>
      </c>
      <c r="U77" s="24">
        <v>0</v>
      </c>
      <c r="V77" s="24">
        <v>0</v>
      </c>
      <c r="W77" s="24">
        <v>5700</v>
      </c>
      <c r="X77" s="24">
        <v>0</v>
      </c>
      <c r="Y77" s="24">
        <v>74283.149999999994</v>
      </c>
      <c r="Z77" s="24">
        <v>0</v>
      </c>
      <c r="AA77" s="2"/>
      <c r="AB77" s="66" t="s">
        <v>23</v>
      </c>
    </row>
    <row r="78" spans="1:28" x14ac:dyDescent="0.2">
      <c r="A78" s="66" t="s">
        <v>155</v>
      </c>
      <c r="B78" s="26" t="s">
        <v>117</v>
      </c>
      <c r="C78" s="32">
        <v>64751021.519999996</v>
      </c>
      <c r="D78" s="32">
        <v>16483082.66</v>
      </c>
      <c r="E78" s="24">
        <v>0</v>
      </c>
      <c r="F78" s="24">
        <v>0</v>
      </c>
      <c r="G78" s="24">
        <v>0</v>
      </c>
      <c r="H78" s="24">
        <v>16402303.66</v>
      </c>
      <c r="I78" s="24">
        <v>289400.78000000003</v>
      </c>
      <c r="J78" s="24">
        <v>80779</v>
      </c>
      <c r="K78" s="24">
        <v>0</v>
      </c>
      <c r="L78" s="24">
        <v>0</v>
      </c>
      <c r="M78" s="24">
        <v>80524.14</v>
      </c>
      <c r="N78" s="24">
        <v>0</v>
      </c>
      <c r="O78" s="24">
        <v>0</v>
      </c>
      <c r="P78" s="24">
        <v>0</v>
      </c>
      <c r="Q78" s="24">
        <v>8672.59</v>
      </c>
      <c r="R78" s="24">
        <v>0</v>
      </c>
      <c r="S78" s="24">
        <v>2040410.18</v>
      </c>
      <c r="T78" s="24">
        <v>0</v>
      </c>
      <c r="U78" s="24">
        <v>0</v>
      </c>
      <c r="V78" s="24">
        <v>0</v>
      </c>
      <c r="W78" s="24">
        <v>60945297.009999998</v>
      </c>
      <c r="X78" s="24">
        <v>0</v>
      </c>
      <c r="Y78" s="24">
        <v>1386716.82</v>
      </c>
      <c r="Z78" s="24">
        <v>0</v>
      </c>
      <c r="AA78" s="2"/>
      <c r="AB78" s="66" t="s">
        <v>23</v>
      </c>
    </row>
    <row r="79" spans="1:28" x14ac:dyDescent="0.2">
      <c r="A79" s="66" t="s">
        <v>158</v>
      </c>
      <c r="B79" s="26" t="s">
        <v>115</v>
      </c>
      <c r="C79" s="32">
        <v>74628545.819999993</v>
      </c>
      <c r="D79" s="32">
        <v>0</v>
      </c>
      <c r="E79" s="24">
        <v>0</v>
      </c>
      <c r="F79" s="24">
        <v>0</v>
      </c>
      <c r="G79" s="24">
        <v>69305192.609999999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  <c r="Q79" s="24">
        <v>0</v>
      </c>
      <c r="R79" s="24">
        <v>0</v>
      </c>
      <c r="S79" s="24">
        <v>0</v>
      </c>
      <c r="T79" s="24">
        <v>0</v>
      </c>
      <c r="U79" s="24">
        <v>0</v>
      </c>
      <c r="V79" s="24">
        <v>0</v>
      </c>
      <c r="W79" s="24">
        <v>5323353.21</v>
      </c>
      <c r="X79" s="24">
        <v>0</v>
      </c>
      <c r="Y79" s="24">
        <v>0</v>
      </c>
      <c r="Z79" s="24">
        <v>0</v>
      </c>
      <c r="AA79" s="2"/>
      <c r="AB79" s="66" t="s">
        <v>23</v>
      </c>
    </row>
    <row r="80" spans="1:28" x14ac:dyDescent="0.2">
      <c r="A80" s="66" t="s">
        <v>154</v>
      </c>
      <c r="B80" s="26" t="s">
        <v>76</v>
      </c>
      <c r="C80" s="32">
        <v>71937407.230000004</v>
      </c>
      <c r="D80" s="32">
        <v>0</v>
      </c>
      <c r="E80" s="24">
        <v>7586.2</v>
      </c>
      <c r="F80" s="24">
        <v>0</v>
      </c>
      <c r="G80" s="24">
        <v>2753883.72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14931485.74</v>
      </c>
      <c r="N80" s="24">
        <v>0</v>
      </c>
      <c r="O80" s="24">
        <v>534929.18000000005</v>
      </c>
      <c r="P80" s="24">
        <v>0</v>
      </c>
      <c r="Q80" s="24">
        <v>17241.37</v>
      </c>
      <c r="R80" s="24">
        <v>0</v>
      </c>
      <c r="S80" s="24">
        <v>41933687.420000002</v>
      </c>
      <c r="T80" s="24">
        <v>0</v>
      </c>
      <c r="U80" s="24">
        <v>0</v>
      </c>
      <c r="V80" s="24">
        <v>0</v>
      </c>
      <c r="W80" s="24">
        <v>6375491.1200000001</v>
      </c>
      <c r="X80" s="24">
        <v>0</v>
      </c>
      <c r="Y80" s="24">
        <v>5383102.4800000004</v>
      </c>
      <c r="Z80" s="24">
        <v>0</v>
      </c>
      <c r="AA80" s="2"/>
      <c r="AB80" s="66" t="s">
        <v>23</v>
      </c>
    </row>
    <row r="81" spans="1:28" x14ac:dyDescent="0.2">
      <c r="A81" s="66" t="s">
        <v>159</v>
      </c>
      <c r="B81" s="26" t="s">
        <v>126</v>
      </c>
      <c r="C81" s="32">
        <v>64523435.450000003</v>
      </c>
      <c r="D81" s="32">
        <v>4272336.71</v>
      </c>
      <c r="E81" s="24">
        <v>113870.17</v>
      </c>
      <c r="F81" s="24">
        <v>0</v>
      </c>
      <c r="G81" s="24">
        <v>362529.95</v>
      </c>
      <c r="H81" s="24">
        <v>0</v>
      </c>
      <c r="I81" s="24">
        <v>0</v>
      </c>
      <c r="J81" s="24">
        <v>4169985.67</v>
      </c>
      <c r="K81" s="24">
        <v>20374.45</v>
      </c>
      <c r="L81" s="24">
        <v>0</v>
      </c>
      <c r="M81" s="24">
        <v>7284605.8499999996</v>
      </c>
      <c r="N81" s="24">
        <v>43811.040000000001</v>
      </c>
      <c r="O81" s="24">
        <v>3346896.31</v>
      </c>
      <c r="P81" s="24">
        <v>0</v>
      </c>
      <c r="Q81" s="24">
        <v>672364.89</v>
      </c>
      <c r="R81" s="24">
        <v>0</v>
      </c>
      <c r="S81" s="24">
        <v>42628562.909999996</v>
      </c>
      <c r="T81" s="24">
        <v>56800</v>
      </c>
      <c r="U81" s="24">
        <v>0</v>
      </c>
      <c r="V81" s="24">
        <v>0</v>
      </c>
      <c r="W81" s="24">
        <v>5457263.2199999997</v>
      </c>
      <c r="X81" s="24">
        <v>0</v>
      </c>
      <c r="Y81" s="24">
        <v>4636967.7</v>
      </c>
      <c r="Z81" s="24">
        <v>1740</v>
      </c>
      <c r="AA81" s="2"/>
      <c r="AB81" s="66" t="s">
        <v>23</v>
      </c>
    </row>
    <row r="82" spans="1:28" x14ac:dyDescent="0.2">
      <c r="A82" s="66" t="s">
        <v>156</v>
      </c>
      <c r="B82" s="26" t="s">
        <v>78</v>
      </c>
      <c r="C82" s="32">
        <v>60917519.409999996</v>
      </c>
      <c r="D82" s="32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  <c r="S82" s="24">
        <v>60917519.409999996</v>
      </c>
      <c r="T82" s="24">
        <v>0</v>
      </c>
      <c r="U82" s="24">
        <v>0</v>
      </c>
      <c r="V82" s="24">
        <v>0</v>
      </c>
      <c r="W82" s="24">
        <v>0</v>
      </c>
      <c r="X82" s="24">
        <v>0</v>
      </c>
      <c r="Y82" s="24">
        <v>0</v>
      </c>
      <c r="Z82" s="24">
        <v>0</v>
      </c>
      <c r="AA82" s="2"/>
      <c r="AB82" s="66" t="s">
        <v>23</v>
      </c>
    </row>
    <row r="83" spans="1:28" x14ac:dyDescent="0.2">
      <c r="A83" s="66" t="s">
        <v>157</v>
      </c>
      <c r="B83" s="26" t="s">
        <v>116</v>
      </c>
      <c r="C83" s="32">
        <v>0</v>
      </c>
      <c r="D83" s="32">
        <v>59319792.990000002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v>59319792.990000002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  <c r="Q83" s="24">
        <v>0</v>
      </c>
      <c r="R83" s="24">
        <v>0</v>
      </c>
      <c r="S83" s="24">
        <v>0</v>
      </c>
      <c r="T83" s="24">
        <v>0</v>
      </c>
      <c r="U83" s="24">
        <v>0</v>
      </c>
      <c r="V83" s="24">
        <v>0</v>
      </c>
      <c r="W83" s="24">
        <v>0</v>
      </c>
      <c r="X83" s="24">
        <v>0</v>
      </c>
      <c r="Y83" s="24">
        <v>0</v>
      </c>
      <c r="Z83" s="24">
        <v>0</v>
      </c>
      <c r="AA83" s="2"/>
      <c r="AB83" s="66" t="s">
        <v>23</v>
      </c>
    </row>
    <row r="84" spans="1:28" x14ac:dyDescent="0.2">
      <c r="A84" s="66" t="s">
        <v>161</v>
      </c>
      <c r="B84" s="26" t="s">
        <v>85</v>
      </c>
      <c r="C84" s="32">
        <v>936420.77</v>
      </c>
      <c r="D84" s="32">
        <v>55939524.380000003</v>
      </c>
      <c r="E84" s="24">
        <v>0</v>
      </c>
      <c r="F84" s="24">
        <v>0</v>
      </c>
      <c r="G84" s="24">
        <v>936420.77</v>
      </c>
      <c r="H84" s="24">
        <v>0</v>
      </c>
      <c r="I84" s="24">
        <v>0</v>
      </c>
      <c r="J84" s="24">
        <v>55939524.380000003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  <c r="S84" s="24">
        <v>0</v>
      </c>
      <c r="T84" s="24">
        <v>0</v>
      </c>
      <c r="U84" s="24">
        <v>0</v>
      </c>
      <c r="V84" s="24">
        <v>0</v>
      </c>
      <c r="W84" s="24">
        <v>0</v>
      </c>
      <c r="X84" s="24">
        <v>0</v>
      </c>
      <c r="Y84" s="24">
        <v>0</v>
      </c>
      <c r="Z84" s="24">
        <v>0</v>
      </c>
      <c r="AA84" s="2"/>
      <c r="AB84" s="66" t="s">
        <v>23</v>
      </c>
    </row>
    <row r="85" spans="1:28" x14ac:dyDescent="0.2">
      <c r="A85" s="66" t="s">
        <v>160</v>
      </c>
      <c r="B85" s="26" t="s">
        <v>112</v>
      </c>
      <c r="C85" s="32">
        <v>3138382.74</v>
      </c>
      <c r="D85" s="32">
        <v>42333298.43</v>
      </c>
      <c r="E85" s="24">
        <v>0</v>
      </c>
      <c r="F85" s="24">
        <v>0</v>
      </c>
      <c r="G85" s="24">
        <v>2652955.62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4">
        <v>0</v>
      </c>
      <c r="Q85" s="24">
        <v>0</v>
      </c>
      <c r="R85" s="24">
        <v>0</v>
      </c>
      <c r="S85" s="24">
        <v>0</v>
      </c>
      <c r="T85" s="24">
        <v>0</v>
      </c>
      <c r="U85" s="24">
        <v>0</v>
      </c>
      <c r="V85" s="24">
        <v>42333298.43</v>
      </c>
      <c r="W85" s="24">
        <v>0</v>
      </c>
      <c r="X85" s="24">
        <v>0</v>
      </c>
      <c r="Y85" s="24">
        <v>485427.12</v>
      </c>
      <c r="Z85" s="24">
        <v>0</v>
      </c>
      <c r="AA85" s="2"/>
      <c r="AB85" s="66" t="s">
        <v>23</v>
      </c>
    </row>
    <row r="86" spans="1:28" x14ac:dyDescent="0.2">
      <c r="A86" s="66" t="s">
        <v>165</v>
      </c>
      <c r="B86" s="26" t="s">
        <v>119</v>
      </c>
      <c r="C86" s="32">
        <v>34458798.950000003</v>
      </c>
      <c r="D86" s="32">
        <v>485418.91000000003</v>
      </c>
      <c r="E86" s="24">
        <v>0</v>
      </c>
      <c r="F86" s="24">
        <v>0</v>
      </c>
      <c r="G86" s="24">
        <v>26254084.98</v>
      </c>
      <c r="H86" s="24">
        <v>0</v>
      </c>
      <c r="I86" s="24">
        <v>0</v>
      </c>
      <c r="J86" s="24">
        <v>243960.34</v>
      </c>
      <c r="K86" s="24">
        <v>0</v>
      </c>
      <c r="L86" s="24">
        <v>0</v>
      </c>
      <c r="M86" s="24">
        <v>7509034.1100000003</v>
      </c>
      <c r="N86" s="24">
        <v>227568.64000000001</v>
      </c>
      <c r="O86" s="24">
        <v>0</v>
      </c>
      <c r="P86" s="24">
        <v>0</v>
      </c>
      <c r="Q86" s="24">
        <v>0</v>
      </c>
      <c r="R86" s="24">
        <v>0</v>
      </c>
      <c r="S86" s="24">
        <v>0</v>
      </c>
      <c r="T86" s="24">
        <v>13889.93</v>
      </c>
      <c r="U86" s="24">
        <v>0</v>
      </c>
      <c r="V86" s="24">
        <v>0</v>
      </c>
      <c r="W86" s="24">
        <v>0</v>
      </c>
      <c r="X86" s="24">
        <v>0</v>
      </c>
      <c r="Y86" s="24">
        <v>695679.86</v>
      </c>
      <c r="Z86" s="24">
        <v>0</v>
      </c>
      <c r="AA86" s="2"/>
      <c r="AB86" s="66" t="s">
        <v>23</v>
      </c>
    </row>
    <row r="87" spans="1:28" x14ac:dyDescent="0.2">
      <c r="A87" s="66" t="s">
        <v>164</v>
      </c>
      <c r="B87" s="26" t="s">
        <v>118</v>
      </c>
      <c r="C87" s="32">
        <v>28367390.52</v>
      </c>
      <c r="D87" s="32">
        <v>0</v>
      </c>
      <c r="E87" s="24">
        <v>0</v>
      </c>
      <c r="F87" s="24">
        <v>0</v>
      </c>
      <c r="G87" s="24">
        <v>1422.41</v>
      </c>
      <c r="H87" s="24">
        <v>0</v>
      </c>
      <c r="I87" s="24">
        <v>0</v>
      </c>
      <c r="J87" s="24">
        <v>0</v>
      </c>
      <c r="K87" s="24">
        <v>36508.379999999997</v>
      </c>
      <c r="L87" s="24">
        <v>0</v>
      </c>
      <c r="M87" s="24">
        <v>1151689.24</v>
      </c>
      <c r="N87" s="24">
        <v>0</v>
      </c>
      <c r="O87" s="24">
        <v>387879.71</v>
      </c>
      <c r="P87" s="24">
        <v>0</v>
      </c>
      <c r="Q87" s="24">
        <v>17204.3</v>
      </c>
      <c r="R87" s="24">
        <v>0</v>
      </c>
      <c r="S87" s="24">
        <v>16491752.27</v>
      </c>
      <c r="T87" s="24">
        <v>0</v>
      </c>
      <c r="U87" s="24">
        <v>0</v>
      </c>
      <c r="V87" s="24">
        <v>0</v>
      </c>
      <c r="W87" s="24">
        <v>8153758.46</v>
      </c>
      <c r="X87" s="24">
        <v>0</v>
      </c>
      <c r="Y87" s="24">
        <v>2127175.75</v>
      </c>
      <c r="Z87" s="24">
        <v>0</v>
      </c>
      <c r="AA87" s="2"/>
      <c r="AB87" s="66" t="s">
        <v>23</v>
      </c>
    </row>
    <row r="88" spans="1:28" x14ac:dyDescent="0.2">
      <c r="A88" s="66" t="s">
        <v>167</v>
      </c>
      <c r="B88" s="26" t="s">
        <v>104</v>
      </c>
      <c r="C88" s="32">
        <v>21795378.430000003</v>
      </c>
      <c r="D88" s="32">
        <v>980314.96</v>
      </c>
      <c r="E88" s="24">
        <v>57328.31</v>
      </c>
      <c r="F88" s="24">
        <v>0</v>
      </c>
      <c r="G88" s="24">
        <v>597053.37</v>
      </c>
      <c r="H88" s="24">
        <v>0</v>
      </c>
      <c r="I88" s="24">
        <v>0</v>
      </c>
      <c r="J88" s="24">
        <v>980314.96</v>
      </c>
      <c r="K88" s="24">
        <v>0</v>
      </c>
      <c r="L88" s="24">
        <v>0</v>
      </c>
      <c r="M88" s="24">
        <v>1039005.17</v>
      </c>
      <c r="N88" s="24">
        <v>0</v>
      </c>
      <c r="O88" s="24">
        <v>0</v>
      </c>
      <c r="P88" s="24">
        <v>0</v>
      </c>
      <c r="Q88" s="24">
        <v>0</v>
      </c>
      <c r="R88" s="24">
        <v>0</v>
      </c>
      <c r="S88" s="24">
        <v>19172743.75</v>
      </c>
      <c r="T88" s="24">
        <v>0</v>
      </c>
      <c r="U88" s="24">
        <v>0</v>
      </c>
      <c r="V88" s="24">
        <v>0</v>
      </c>
      <c r="W88" s="24">
        <v>803086.8</v>
      </c>
      <c r="X88" s="24">
        <v>0</v>
      </c>
      <c r="Y88" s="24">
        <v>126161.03</v>
      </c>
      <c r="Z88" s="24">
        <v>0</v>
      </c>
      <c r="AA88" s="2"/>
      <c r="AB88" s="66" t="s">
        <v>23</v>
      </c>
    </row>
    <row r="89" spans="1:28" x14ac:dyDescent="0.2">
      <c r="A89" s="66" t="s">
        <v>163</v>
      </c>
      <c r="B89" s="26" t="s">
        <v>124</v>
      </c>
      <c r="C89" s="32">
        <v>17365465.279999997</v>
      </c>
      <c r="D89" s="32">
        <v>33433</v>
      </c>
      <c r="E89" s="24">
        <v>86652.65</v>
      </c>
      <c r="F89" s="24">
        <v>0</v>
      </c>
      <c r="G89" s="24">
        <v>3199484.66</v>
      </c>
      <c r="H89" s="24">
        <v>0</v>
      </c>
      <c r="I89" s="24">
        <v>0</v>
      </c>
      <c r="J89" s="24">
        <v>33433</v>
      </c>
      <c r="K89" s="24">
        <v>8864.48</v>
      </c>
      <c r="L89" s="24">
        <v>0</v>
      </c>
      <c r="M89" s="24">
        <v>0</v>
      </c>
      <c r="N89" s="24">
        <v>0</v>
      </c>
      <c r="O89" s="24">
        <v>0</v>
      </c>
      <c r="P89" s="24">
        <v>0</v>
      </c>
      <c r="Q89" s="24">
        <v>0</v>
      </c>
      <c r="R89" s="24">
        <v>0</v>
      </c>
      <c r="S89" s="24">
        <v>13298842.779999999</v>
      </c>
      <c r="T89" s="24">
        <v>0</v>
      </c>
      <c r="U89" s="24">
        <v>0</v>
      </c>
      <c r="V89" s="24">
        <v>0</v>
      </c>
      <c r="W89" s="24">
        <v>0</v>
      </c>
      <c r="X89" s="24">
        <v>0</v>
      </c>
      <c r="Y89" s="24">
        <v>771620.71</v>
      </c>
      <c r="Z89" s="24">
        <v>0</v>
      </c>
      <c r="AA89" s="2"/>
      <c r="AB89" s="66" t="s">
        <v>23</v>
      </c>
    </row>
    <row r="90" spans="1:28" x14ac:dyDescent="0.2">
      <c r="A90" s="66" t="s">
        <v>169</v>
      </c>
      <c r="B90" s="26" t="s">
        <v>123</v>
      </c>
      <c r="C90" s="32">
        <v>12186759.279999999</v>
      </c>
      <c r="D90" s="32">
        <v>3222629.83</v>
      </c>
      <c r="E90" s="24">
        <v>0</v>
      </c>
      <c r="F90" s="24">
        <v>0</v>
      </c>
      <c r="G90" s="24">
        <v>749071.57</v>
      </c>
      <c r="H90" s="24">
        <v>3222629.83</v>
      </c>
      <c r="I90" s="24">
        <v>0</v>
      </c>
      <c r="J90" s="24">
        <v>0</v>
      </c>
      <c r="K90" s="24">
        <v>20620.689999999999</v>
      </c>
      <c r="L90" s="24">
        <v>0</v>
      </c>
      <c r="M90" s="24">
        <v>202325.34</v>
      </c>
      <c r="N90" s="24">
        <v>0</v>
      </c>
      <c r="O90" s="24">
        <v>0</v>
      </c>
      <c r="P90" s="24">
        <v>0</v>
      </c>
      <c r="Q90" s="24">
        <v>-4686.21</v>
      </c>
      <c r="R90" s="24">
        <v>0</v>
      </c>
      <c r="S90" s="24">
        <v>3006468.98</v>
      </c>
      <c r="T90" s="24">
        <v>0</v>
      </c>
      <c r="U90" s="24">
        <v>0</v>
      </c>
      <c r="V90" s="24">
        <v>0</v>
      </c>
      <c r="W90" s="24">
        <v>8015922.2199999997</v>
      </c>
      <c r="X90" s="24">
        <v>0</v>
      </c>
      <c r="Y90" s="24">
        <v>197036.69</v>
      </c>
      <c r="Z90" s="24">
        <v>0</v>
      </c>
      <c r="AA90" s="2"/>
      <c r="AB90" s="66" t="s">
        <v>23</v>
      </c>
    </row>
    <row r="91" spans="1:28" x14ac:dyDescent="0.2">
      <c r="A91" s="66" t="s">
        <v>171</v>
      </c>
      <c r="B91" s="26" t="s">
        <v>120</v>
      </c>
      <c r="C91" s="32">
        <v>8267491.6800000006</v>
      </c>
      <c r="D91" s="32">
        <v>0</v>
      </c>
      <c r="E91" s="24">
        <v>5250</v>
      </c>
      <c r="F91" s="24">
        <v>0</v>
      </c>
      <c r="G91" s="24">
        <v>980.69</v>
      </c>
      <c r="H91" s="24">
        <v>0</v>
      </c>
      <c r="I91" s="24">
        <v>0</v>
      </c>
      <c r="J91" s="24">
        <v>0</v>
      </c>
      <c r="K91" s="24">
        <v>14605.15</v>
      </c>
      <c r="L91" s="24">
        <v>0</v>
      </c>
      <c r="M91" s="24">
        <v>3588686.65</v>
      </c>
      <c r="N91" s="24">
        <v>0</v>
      </c>
      <c r="O91" s="24">
        <v>338362.07</v>
      </c>
      <c r="P91" s="24">
        <v>0</v>
      </c>
      <c r="Q91" s="24">
        <v>70014.05</v>
      </c>
      <c r="R91" s="24">
        <v>0</v>
      </c>
      <c r="S91" s="24">
        <v>3531330.81</v>
      </c>
      <c r="T91" s="24">
        <v>0</v>
      </c>
      <c r="U91" s="24">
        <v>0</v>
      </c>
      <c r="V91" s="24">
        <v>0</v>
      </c>
      <c r="W91" s="24">
        <v>123150.43</v>
      </c>
      <c r="X91" s="24">
        <v>0</v>
      </c>
      <c r="Y91" s="24">
        <v>595111.82999999996</v>
      </c>
      <c r="Z91" s="24">
        <v>0</v>
      </c>
      <c r="AA91" s="2"/>
      <c r="AB91" s="66" t="s">
        <v>23</v>
      </c>
    </row>
    <row r="92" spans="1:28" x14ac:dyDescent="0.2">
      <c r="A92" s="66" t="s">
        <v>172</v>
      </c>
      <c r="B92" s="26" t="s">
        <v>77</v>
      </c>
      <c r="C92" s="32">
        <v>7980764.5899999999</v>
      </c>
      <c r="D92" s="32">
        <v>0</v>
      </c>
      <c r="E92" s="24">
        <v>0</v>
      </c>
      <c r="F92" s="24">
        <v>0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v>0</v>
      </c>
      <c r="Q92" s="24">
        <v>0</v>
      </c>
      <c r="R92" s="24">
        <v>0</v>
      </c>
      <c r="S92" s="24">
        <v>7980764.5899999999</v>
      </c>
      <c r="T92" s="24">
        <v>0</v>
      </c>
      <c r="U92" s="24">
        <v>0</v>
      </c>
      <c r="V92" s="24">
        <v>0</v>
      </c>
      <c r="W92" s="24">
        <v>0</v>
      </c>
      <c r="X92" s="24">
        <v>0</v>
      </c>
      <c r="Y92" s="24">
        <v>0</v>
      </c>
      <c r="Z92" s="24">
        <v>0</v>
      </c>
      <c r="AA92" s="2"/>
      <c r="AB92" s="66" t="s">
        <v>23</v>
      </c>
    </row>
    <row r="93" spans="1:28" x14ac:dyDescent="0.2">
      <c r="A93" s="66" t="s">
        <v>173</v>
      </c>
      <c r="B93" s="26" t="s">
        <v>121</v>
      </c>
      <c r="C93" s="32">
        <v>0</v>
      </c>
      <c r="D93" s="32">
        <v>4234383.6900000004</v>
      </c>
      <c r="E93" s="24">
        <v>0</v>
      </c>
      <c r="F93" s="24">
        <v>0</v>
      </c>
      <c r="G93" s="24">
        <v>0</v>
      </c>
      <c r="H93" s="24">
        <v>0</v>
      </c>
      <c r="I93" s="24">
        <v>0</v>
      </c>
      <c r="J93" s="24">
        <v>4234383.6900000004</v>
      </c>
      <c r="K93" s="24">
        <v>0</v>
      </c>
      <c r="L93" s="24">
        <v>0</v>
      </c>
      <c r="M93" s="24">
        <v>0</v>
      </c>
      <c r="N93" s="24">
        <v>0</v>
      </c>
      <c r="O93" s="24">
        <v>0</v>
      </c>
      <c r="P93" s="24">
        <v>0</v>
      </c>
      <c r="Q93" s="24">
        <v>0</v>
      </c>
      <c r="R93" s="24">
        <v>0</v>
      </c>
      <c r="S93" s="24">
        <v>0</v>
      </c>
      <c r="T93" s="24">
        <v>0</v>
      </c>
      <c r="U93" s="24">
        <v>0</v>
      </c>
      <c r="V93" s="24">
        <v>0</v>
      </c>
      <c r="W93" s="24">
        <v>0</v>
      </c>
      <c r="X93" s="24">
        <v>0</v>
      </c>
      <c r="Y93" s="24">
        <v>0</v>
      </c>
      <c r="Z93" s="24">
        <v>0</v>
      </c>
      <c r="AA93" s="2"/>
      <c r="AB93" s="66" t="s">
        <v>23</v>
      </c>
    </row>
    <row r="94" spans="1:28" x14ac:dyDescent="0.2">
      <c r="A94" s="66" t="s">
        <v>170</v>
      </c>
      <c r="B94" s="26" t="s">
        <v>122</v>
      </c>
      <c r="C94" s="32">
        <v>2613356.2000000002</v>
      </c>
      <c r="D94" s="32">
        <v>0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0</v>
      </c>
      <c r="P94" s="24">
        <v>0</v>
      </c>
      <c r="Q94" s="24">
        <v>0</v>
      </c>
      <c r="R94" s="24">
        <v>0</v>
      </c>
      <c r="S94" s="24">
        <v>1952570.28</v>
      </c>
      <c r="T94" s="24">
        <v>0</v>
      </c>
      <c r="U94" s="24">
        <v>0</v>
      </c>
      <c r="V94" s="24">
        <v>0</v>
      </c>
      <c r="W94" s="24">
        <v>643565.26</v>
      </c>
      <c r="X94" s="24">
        <v>0</v>
      </c>
      <c r="Y94" s="24">
        <v>17220.66</v>
      </c>
      <c r="Z94" s="24">
        <v>0</v>
      </c>
      <c r="AA94" s="2"/>
      <c r="AB94" s="66" t="s">
        <v>23</v>
      </c>
    </row>
    <row r="95" spans="1:28" x14ac:dyDescent="0.2">
      <c r="A95" s="66" t="s">
        <v>168</v>
      </c>
      <c r="B95" s="26" t="s">
        <v>127</v>
      </c>
      <c r="C95" s="32">
        <v>1260253.25</v>
      </c>
      <c r="D95" s="32">
        <v>0</v>
      </c>
      <c r="E95" s="24">
        <v>0</v>
      </c>
      <c r="F95" s="24">
        <v>0</v>
      </c>
      <c r="G95" s="24">
        <v>489755.63</v>
      </c>
      <c r="H95" s="24">
        <v>0</v>
      </c>
      <c r="I95" s="24">
        <v>0</v>
      </c>
      <c r="J95" s="24">
        <v>0</v>
      </c>
      <c r="K95" s="24">
        <v>0</v>
      </c>
      <c r="L95" s="24">
        <v>0</v>
      </c>
      <c r="M95" s="24">
        <v>345808.5</v>
      </c>
      <c r="N95" s="24">
        <v>0</v>
      </c>
      <c r="O95" s="24">
        <v>0</v>
      </c>
      <c r="P95" s="24">
        <v>0</v>
      </c>
      <c r="Q95" s="24">
        <v>0</v>
      </c>
      <c r="R95" s="24">
        <v>0</v>
      </c>
      <c r="S95" s="24">
        <v>380449.31</v>
      </c>
      <c r="T95" s="24">
        <v>0</v>
      </c>
      <c r="U95" s="24">
        <v>0</v>
      </c>
      <c r="V95" s="24">
        <v>0</v>
      </c>
      <c r="W95" s="24">
        <v>0</v>
      </c>
      <c r="X95" s="24">
        <v>0</v>
      </c>
      <c r="Y95" s="24">
        <v>44239.81</v>
      </c>
      <c r="Z95" s="24">
        <v>0</v>
      </c>
      <c r="AA95" s="2"/>
      <c r="AB95" s="66" t="s">
        <v>23</v>
      </c>
    </row>
    <row r="96" spans="1:28" x14ac:dyDescent="0.2">
      <c r="A96" s="66" t="s">
        <v>21</v>
      </c>
      <c r="B96" s="27" t="s">
        <v>0</v>
      </c>
      <c r="C96" s="34">
        <v>7137186920.7799997</v>
      </c>
      <c r="D96" s="34">
        <v>4031292997.4500003</v>
      </c>
      <c r="E96" s="34">
        <v>42791851.149999999</v>
      </c>
      <c r="F96" s="34">
        <v>84399273.520000011</v>
      </c>
      <c r="G96" s="34">
        <v>551105692.9000001</v>
      </c>
      <c r="H96" s="34">
        <v>893968220.06000006</v>
      </c>
      <c r="I96" s="34">
        <v>2216200.4500000002</v>
      </c>
      <c r="J96" s="34">
        <v>2843508429.5700002</v>
      </c>
      <c r="K96" s="34">
        <v>378764722.75</v>
      </c>
      <c r="L96" s="34">
        <v>9145122.1999999993</v>
      </c>
      <c r="M96" s="34">
        <v>2193045981.3899999</v>
      </c>
      <c r="N96" s="34">
        <v>90864658.399999991</v>
      </c>
      <c r="O96" s="34">
        <v>163192367.17000005</v>
      </c>
      <c r="P96" s="34">
        <v>462238.05</v>
      </c>
      <c r="Q96" s="34">
        <v>109503304.86</v>
      </c>
      <c r="R96" s="34">
        <v>5014269.870000001</v>
      </c>
      <c r="S96" s="34">
        <v>2621815957.1199999</v>
      </c>
      <c r="T96" s="34">
        <v>5475963.7300000004</v>
      </c>
      <c r="U96" s="34">
        <v>0</v>
      </c>
      <c r="V96" s="34">
        <v>42333298.43</v>
      </c>
      <c r="W96" s="34">
        <v>370785567.92000002</v>
      </c>
      <c r="X96" s="34">
        <v>43244406.739999995</v>
      </c>
      <c r="Y96" s="34">
        <v>703965275.07000005</v>
      </c>
      <c r="Z96" s="34">
        <v>12877116.880000001</v>
      </c>
    </row>
    <row r="97" spans="1:26" x14ac:dyDescent="0.2">
      <c r="A97" s="66" t="s">
        <v>138</v>
      </c>
      <c r="B97" s="55"/>
      <c r="C97" s="6"/>
      <c r="D97" s="7"/>
      <c r="E97" s="6"/>
      <c r="F97" s="7"/>
      <c r="G97" s="6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x14ac:dyDescent="0.2">
      <c r="A98" s="66" t="s">
        <v>97</v>
      </c>
      <c r="B98" s="16" t="s">
        <v>38</v>
      </c>
      <c r="C98" s="111">
        <v>36.095270143879041</v>
      </c>
      <c r="D98" s="112"/>
      <c r="E98" s="111">
        <v>66.356260107751737</v>
      </c>
      <c r="F98" s="112"/>
      <c r="G98" s="111">
        <v>61.86314845507458</v>
      </c>
      <c r="H98" s="112"/>
      <c r="I98" s="111">
        <v>99.922121753221631</v>
      </c>
      <c r="J98" s="112"/>
      <c r="K98" s="111">
        <v>2.3575380514456317</v>
      </c>
      <c r="L98" s="112"/>
      <c r="M98" s="111">
        <v>3.97846819472564</v>
      </c>
      <c r="N98" s="112"/>
      <c r="O98" s="111">
        <v>0.2824473221383631</v>
      </c>
      <c r="P98" s="112"/>
      <c r="Q98" s="111">
        <v>4.3786029190910023</v>
      </c>
      <c r="R98" s="112"/>
      <c r="S98" s="111">
        <v>0.20842616256469804</v>
      </c>
      <c r="T98" s="112"/>
      <c r="U98" s="111">
        <v>100</v>
      </c>
      <c r="V98" s="112"/>
      <c r="W98" s="111">
        <v>10.444752647561851</v>
      </c>
      <c r="X98" s="112"/>
      <c r="Y98" s="111">
        <v>1.7963665409032035</v>
      </c>
      <c r="Z98" s="112"/>
    </row>
    <row r="99" spans="1:26" x14ac:dyDescent="0.2">
      <c r="A99" s="66" t="s">
        <v>98</v>
      </c>
      <c r="B99" s="4" t="s">
        <v>39</v>
      </c>
      <c r="C99" s="113">
        <v>11168479918.23</v>
      </c>
      <c r="D99" s="114"/>
      <c r="E99" s="113">
        <v>127191124.67000002</v>
      </c>
      <c r="F99" s="114"/>
      <c r="G99" s="113">
        <v>1445073912.96</v>
      </c>
      <c r="H99" s="114"/>
      <c r="I99" s="113">
        <v>2845724630.0200005</v>
      </c>
      <c r="J99" s="114"/>
      <c r="K99" s="113">
        <v>387909844.94999999</v>
      </c>
      <c r="L99" s="114"/>
      <c r="M99" s="113">
        <v>2283910639.7899995</v>
      </c>
      <c r="N99" s="114"/>
      <c r="O99" s="113">
        <v>163654605.22000006</v>
      </c>
      <c r="P99" s="114"/>
      <c r="Q99" s="113">
        <v>114517574.73000003</v>
      </c>
      <c r="R99" s="114"/>
      <c r="S99" s="113">
        <v>2627291920.8500004</v>
      </c>
      <c r="T99" s="114"/>
      <c r="U99" s="113">
        <v>42333298.43</v>
      </c>
      <c r="V99" s="114"/>
      <c r="W99" s="113">
        <v>414029974.65999997</v>
      </c>
      <c r="X99" s="114"/>
      <c r="Y99" s="113">
        <v>716842391.95000017</v>
      </c>
      <c r="Z99" s="114"/>
    </row>
    <row r="100" spans="1:26" x14ac:dyDescent="0.2">
      <c r="A100" s="66" t="s">
        <v>99</v>
      </c>
      <c r="B100" s="4" t="s">
        <v>40</v>
      </c>
      <c r="C100" s="111">
        <v>100</v>
      </c>
      <c r="D100" s="112"/>
      <c r="E100" s="111">
        <v>1.1388400713546476</v>
      </c>
      <c r="F100" s="112"/>
      <c r="G100" s="111">
        <v>12.93885939304279</v>
      </c>
      <c r="H100" s="112"/>
      <c r="I100" s="111">
        <v>25.479963709072024</v>
      </c>
      <c r="J100" s="112"/>
      <c r="K100" s="111">
        <v>3.4732555172241977</v>
      </c>
      <c r="L100" s="112"/>
      <c r="M100" s="111">
        <v>20.449610479775636</v>
      </c>
      <c r="N100" s="112"/>
      <c r="O100" s="111">
        <v>1.4653256881706094</v>
      </c>
      <c r="P100" s="112"/>
      <c r="Q100" s="111">
        <v>1.0253640206047752</v>
      </c>
      <c r="R100" s="112"/>
      <c r="S100" s="111">
        <v>23.524167479242585</v>
      </c>
      <c r="T100" s="112"/>
      <c r="U100" s="111">
        <v>0.37904261582545834</v>
      </c>
      <c r="V100" s="112"/>
      <c r="W100" s="111">
        <v>3.7071291499946231</v>
      </c>
      <c r="X100" s="112"/>
      <c r="Y100" s="111">
        <v>6.4184418756926656</v>
      </c>
      <c r="Z100" s="112"/>
    </row>
    <row r="101" spans="1:26" x14ac:dyDescent="0.2">
      <c r="A101" s="66" t="s">
        <v>103</v>
      </c>
      <c r="B101" s="39" t="s">
        <v>103</v>
      </c>
      <c r="E101" s="2"/>
    </row>
    <row r="102" spans="1:26" x14ac:dyDescent="0.2">
      <c r="A102" s="66" t="s">
        <v>138</v>
      </c>
      <c r="B102" s="56"/>
      <c r="C102" s="56"/>
      <c r="D102" s="58"/>
      <c r="E102" s="56"/>
      <c r="F102" s="56"/>
      <c r="G102" s="56"/>
    </row>
    <row r="103" spans="1:26" x14ac:dyDescent="0.2">
      <c r="A103" s="66" t="s">
        <v>138</v>
      </c>
      <c r="B103" s="56"/>
      <c r="C103" s="56"/>
      <c r="D103" s="2"/>
    </row>
    <row r="104" spans="1:26" x14ac:dyDescent="0.2">
      <c r="A104" s="66" t="s">
        <v>138</v>
      </c>
      <c r="B104" s="39"/>
      <c r="E104" s="2"/>
    </row>
    <row r="105" spans="1:26" x14ac:dyDescent="0.2">
      <c r="A105" s="66" t="s">
        <v>138</v>
      </c>
      <c r="B105" s="39"/>
      <c r="E105" s="2"/>
    </row>
    <row r="106" spans="1:26" x14ac:dyDescent="0.2">
      <c r="A106" s="66" t="s">
        <v>138</v>
      </c>
      <c r="B106" s="39"/>
      <c r="E106" s="2"/>
    </row>
    <row r="107" spans="1:26" x14ac:dyDescent="0.2">
      <c r="A107" s="66" t="s">
        <v>138</v>
      </c>
      <c r="B107" s="39"/>
      <c r="E107" s="2"/>
    </row>
    <row r="108" spans="1:26" x14ac:dyDescent="0.2">
      <c r="A108" s="66" t="s">
        <v>138</v>
      </c>
    </row>
    <row r="109" spans="1:26" ht="20.25" customHeight="1" x14ac:dyDescent="0.3">
      <c r="A109" s="66" t="s">
        <v>42</v>
      </c>
      <c r="B109" s="103" t="s">
        <v>42</v>
      </c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</row>
    <row r="110" spans="1:26" ht="12.75" customHeight="1" x14ac:dyDescent="0.2">
      <c r="A110" s="66" t="s">
        <v>55</v>
      </c>
      <c r="B110" s="104" t="s">
        <v>55</v>
      </c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  <c r="U110" s="104"/>
      <c r="V110" s="104"/>
      <c r="W110" s="104"/>
      <c r="X110" s="104"/>
      <c r="Y110" s="104"/>
      <c r="Z110" s="104"/>
    </row>
    <row r="111" spans="1:26" ht="12.75" customHeight="1" x14ac:dyDescent="0.2">
      <c r="A111" s="66" t="s">
        <v>130</v>
      </c>
      <c r="B111" s="105" t="s">
        <v>130</v>
      </c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  <c r="T111" s="104"/>
      <c r="U111" s="104"/>
      <c r="V111" s="104"/>
      <c r="W111" s="104"/>
      <c r="X111" s="104"/>
      <c r="Y111" s="104"/>
      <c r="Z111" s="104"/>
    </row>
    <row r="112" spans="1:26" ht="12.75" customHeight="1" x14ac:dyDescent="0.2">
      <c r="A112" s="66" t="s">
        <v>87</v>
      </c>
      <c r="B112" s="104" t="s">
        <v>87</v>
      </c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  <c r="R112" s="104"/>
      <c r="S112" s="104"/>
      <c r="T112" s="104"/>
      <c r="U112" s="104"/>
      <c r="V112" s="104"/>
      <c r="W112" s="104"/>
      <c r="X112" s="104"/>
      <c r="Y112" s="104"/>
      <c r="Z112" s="104"/>
    </row>
    <row r="113" spans="1:28" x14ac:dyDescent="0.2">
      <c r="A113" s="66" t="s">
        <v>138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8" x14ac:dyDescent="0.2">
      <c r="A114" s="66" t="s">
        <v>138</v>
      </c>
    </row>
    <row r="115" spans="1:28" x14ac:dyDescent="0.2">
      <c r="A115" s="66" t="s">
        <v>33</v>
      </c>
      <c r="B115" s="106" t="s">
        <v>33</v>
      </c>
      <c r="C115" s="115" t="s">
        <v>0</v>
      </c>
      <c r="D115" s="115"/>
      <c r="E115" s="115" t="s">
        <v>12</v>
      </c>
      <c r="F115" s="115"/>
      <c r="G115" s="115" t="s">
        <v>13</v>
      </c>
      <c r="H115" s="115"/>
      <c r="I115" s="115" t="s">
        <v>14</v>
      </c>
      <c r="J115" s="115"/>
      <c r="K115" s="115" t="s">
        <v>15</v>
      </c>
      <c r="L115" s="115"/>
      <c r="M115" s="115" t="s">
        <v>27</v>
      </c>
      <c r="N115" s="115"/>
      <c r="O115" s="115" t="s">
        <v>35</v>
      </c>
      <c r="P115" s="115"/>
      <c r="Q115" s="115" t="s">
        <v>16</v>
      </c>
      <c r="R115" s="115"/>
      <c r="S115" s="115" t="s">
        <v>65</v>
      </c>
      <c r="T115" s="115"/>
      <c r="U115" s="115" t="s">
        <v>34</v>
      </c>
      <c r="V115" s="115"/>
      <c r="W115" s="115" t="s">
        <v>17</v>
      </c>
      <c r="X115" s="115"/>
      <c r="Y115" s="115" t="s">
        <v>18</v>
      </c>
      <c r="Z115" s="115"/>
    </row>
    <row r="116" spans="1:28" ht="20.25" customHeight="1" x14ac:dyDescent="0.2">
      <c r="A116" s="66" t="s">
        <v>138</v>
      </c>
      <c r="B116" s="116"/>
      <c r="C116" s="50" t="s">
        <v>28</v>
      </c>
      <c r="D116" s="50" t="s">
        <v>25</v>
      </c>
      <c r="E116" s="50" t="s">
        <v>28</v>
      </c>
      <c r="F116" s="50" t="s">
        <v>25</v>
      </c>
      <c r="G116" s="50" t="s">
        <v>28</v>
      </c>
      <c r="H116" s="50" t="s">
        <v>25</v>
      </c>
      <c r="I116" s="50" t="s">
        <v>28</v>
      </c>
      <c r="J116" s="50" t="s">
        <v>25</v>
      </c>
      <c r="K116" s="50" t="s">
        <v>28</v>
      </c>
      <c r="L116" s="50" t="s">
        <v>25</v>
      </c>
      <c r="M116" s="50" t="s">
        <v>28</v>
      </c>
      <c r="N116" s="50" t="s">
        <v>25</v>
      </c>
      <c r="O116" s="50" t="s">
        <v>28</v>
      </c>
      <c r="P116" s="50" t="s">
        <v>25</v>
      </c>
      <c r="Q116" s="50" t="s">
        <v>28</v>
      </c>
      <c r="R116" s="50" t="s">
        <v>25</v>
      </c>
      <c r="S116" s="50" t="s">
        <v>28</v>
      </c>
      <c r="T116" s="50" t="s">
        <v>25</v>
      </c>
      <c r="U116" s="50" t="s">
        <v>28</v>
      </c>
      <c r="V116" s="50" t="s">
        <v>25</v>
      </c>
      <c r="W116" s="50" t="s">
        <v>28</v>
      </c>
      <c r="X116" s="50" t="s">
        <v>25</v>
      </c>
      <c r="Y116" s="50" t="s">
        <v>28</v>
      </c>
      <c r="Z116" s="50" t="s">
        <v>25</v>
      </c>
    </row>
    <row r="117" spans="1:28" x14ac:dyDescent="0.2">
      <c r="A117" s="66" t="s">
        <v>174</v>
      </c>
      <c r="B117" s="24" t="s">
        <v>89</v>
      </c>
      <c r="C117" s="32">
        <v>1757118826.9099998</v>
      </c>
      <c r="D117" s="32">
        <v>296053699.71000004</v>
      </c>
      <c r="E117" s="24">
        <v>13817100.609999999</v>
      </c>
      <c r="F117" s="24">
        <v>0</v>
      </c>
      <c r="G117" s="24">
        <v>277568205.30000001</v>
      </c>
      <c r="H117" s="24">
        <v>99762307.939999998</v>
      </c>
      <c r="I117" s="24">
        <v>97</v>
      </c>
      <c r="J117" s="24">
        <v>184697703.34</v>
      </c>
      <c r="K117" s="24">
        <v>4329236.57</v>
      </c>
      <c r="L117" s="24">
        <v>0</v>
      </c>
      <c r="M117" s="24">
        <v>666065705.27999997</v>
      </c>
      <c r="N117" s="24">
        <v>5571886.9299999997</v>
      </c>
      <c r="O117" s="24">
        <v>54933583.960000001</v>
      </c>
      <c r="P117" s="24">
        <v>0</v>
      </c>
      <c r="Q117" s="24">
        <v>12525649.300000001</v>
      </c>
      <c r="R117" s="24">
        <v>0</v>
      </c>
      <c r="S117" s="24">
        <v>530203423.61000001</v>
      </c>
      <c r="T117" s="24">
        <v>358805.17</v>
      </c>
      <c r="U117" s="24">
        <v>0</v>
      </c>
      <c r="V117" s="24">
        <v>0</v>
      </c>
      <c r="W117" s="24">
        <v>15747066.98</v>
      </c>
      <c r="X117" s="24">
        <v>0</v>
      </c>
      <c r="Y117" s="24">
        <v>181928758.30000001</v>
      </c>
      <c r="Z117" s="24">
        <v>5662996.3300000001</v>
      </c>
      <c r="AA117" s="2"/>
      <c r="AB117" s="66" t="s">
        <v>1</v>
      </c>
    </row>
    <row r="118" spans="1:28" x14ac:dyDescent="0.2">
      <c r="A118" s="66" t="s">
        <v>176</v>
      </c>
      <c r="B118" s="26" t="s">
        <v>88</v>
      </c>
      <c r="C118" s="32">
        <v>269663825.92000002</v>
      </c>
      <c r="D118" s="32">
        <v>1695522878.53</v>
      </c>
      <c r="E118" s="24">
        <v>4861572.46</v>
      </c>
      <c r="F118" s="24">
        <v>161850.01</v>
      </c>
      <c r="G118" s="24">
        <v>38347550.840000004</v>
      </c>
      <c r="H118" s="24">
        <v>5040.08</v>
      </c>
      <c r="I118" s="24">
        <v>0</v>
      </c>
      <c r="J118" s="24">
        <v>1694206888.75</v>
      </c>
      <c r="K118" s="24">
        <v>1560713.03</v>
      </c>
      <c r="L118" s="24">
        <v>0.01</v>
      </c>
      <c r="M118" s="24">
        <v>73919587.909999996</v>
      </c>
      <c r="N118" s="24">
        <v>889473.07</v>
      </c>
      <c r="O118" s="24">
        <v>124666.87</v>
      </c>
      <c r="P118" s="24">
        <v>0</v>
      </c>
      <c r="Q118" s="24">
        <v>1912798.69</v>
      </c>
      <c r="R118" s="24">
        <v>0</v>
      </c>
      <c r="S118" s="24">
        <v>129172018.02</v>
      </c>
      <c r="T118" s="24">
        <v>133847.16</v>
      </c>
      <c r="U118" s="24">
        <v>0</v>
      </c>
      <c r="V118" s="24">
        <v>0</v>
      </c>
      <c r="W118" s="24">
        <v>5339408.09</v>
      </c>
      <c r="X118" s="24">
        <v>0.01</v>
      </c>
      <c r="Y118" s="24">
        <v>14425510.01</v>
      </c>
      <c r="Z118" s="24">
        <v>125779.44</v>
      </c>
      <c r="AA118" s="2"/>
      <c r="AB118" s="66" t="s">
        <v>1</v>
      </c>
    </row>
    <row r="119" spans="1:28" x14ac:dyDescent="0.2">
      <c r="A119" s="66" t="s">
        <v>175</v>
      </c>
      <c r="B119" s="26" t="s">
        <v>82</v>
      </c>
      <c r="C119" s="32">
        <v>1154328956.6899998</v>
      </c>
      <c r="D119" s="32">
        <v>776140803.98000002</v>
      </c>
      <c r="E119" s="24">
        <v>4270722.62</v>
      </c>
      <c r="F119" s="24">
        <v>1111987.55</v>
      </c>
      <c r="G119" s="24">
        <v>113221744.37</v>
      </c>
      <c r="H119" s="24">
        <v>264718245.63</v>
      </c>
      <c r="I119" s="24">
        <v>0</v>
      </c>
      <c r="J119" s="24">
        <v>467829673.30000001</v>
      </c>
      <c r="K119" s="24">
        <v>17316718.98</v>
      </c>
      <c r="L119" s="24">
        <v>0</v>
      </c>
      <c r="M119" s="24">
        <v>492254903.63999999</v>
      </c>
      <c r="N119" s="24">
        <v>18771873.030000001</v>
      </c>
      <c r="O119" s="24">
        <v>3362639.31</v>
      </c>
      <c r="P119" s="24">
        <v>0</v>
      </c>
      <c r="Q119" s="24">
        <v>46635219.049999997</v>
      </c>
      <c r="R119" s="24">
        <v>597914.01</v>
      </c>
      <c r="S119" s="24">
        <v>299180788.51999998</v>
      </c>
      <c r="T119" s="24">
        <v>80359.210000000006</v>
      </c>
      <c r="U119" s="24">
        <v>0</v>
      </c>
      <c r="V119" s="24">
        <v>0</v>
      </c>
      <c r="W119" s="24">
        <v>18603424.43</v>
      </c>
      <c r="X119" s="24">
        <v>61938.239999999998</v>
      </c>
      <c r="Y119" s="24">
        <v>159482795.77000001</v>
      </c>
      <c r="Z119" s="24">
        <v>22968813.010000002</v>
      </c>
      <c r="AA119" s="2"/>
      <c r="AB119" s="66" t="s">
        <v>1</v>
      </c>
    </row>
    <row r="120" spans="1:28" x14ac:dyDescent="0.2">
      <c r="A120" s="66" t="s">
        <v>177</v>
      </c>
      <c r="B120" s="26" t="s">
        <v>105</v>
      </c>
      <c r="C120" s="32">
        <v>897940486.88000011</v>
      </c>
      <c r="D120" s="32">
        <v>223736530.12999997</v>
      </c>
      <c r="E120" s="24">
        <v>5165882.6399999997</v>
      </c>
      <c r="F120" s="24">
        <v>0</v>
      </c>
      <c r="G120" s="24">
        <v>131532999.86</v>
      </c>
      <c r="H120" s="24">
        <v>136380204.78</v>
      </c>
      <c r="I120" s="24">
        <v>0</v>
      </c>
      <c r="J120" s="24">
        <v>29447241.48</v>
      </c>
      <c r="K120" s="24">
        <v>23833843.82</v>
      </c>
      <c r="L120" s="24">
        <v>773877.51</v>
      </c>
      <c r="M120" s="24">
        <v>397486253.79000002</v>
      </c>
      <c r="N120" s="24">
        <v>55824054.890000001</v>
      </c>
      <c r="O120" s="24">
        <v>735481.14</v>
      </c>
      <c r="P120" s="24">
        <v>0</v>
      </c>
      <c r="Q120" s="24">
        <v>20350678.940000001</v>
      </c>
      <c r="R120" s="24">
        <v>15780.52</v>
      </c>
      <c r="S120" s="24">
        <v>244852534.12</v>
      </c>
      <c r="T120" s="24">
        <v>1118179.31</v>
      </c>
      <c r="U120" s="24">
        <v>0</v>
      </c>
      <c r="V120" s="24">
        <v>0</v>
      </c>
      <c r="W120" s="24">
        <v>10753147.34</v>
      </c>
      <c r="X120" s="24">
        <v>116343.03999999999</v>
      </c>
      <c r="Y120" s="24">
        <v>63229665.229999997</v>
      </c>
      <c r="Z120" s="24">
        <v>60848.6</v>
      </c>
      <c r="AA120" s="2"/>
      <c r="AB120" s="66" t="s">
        <v>1</v>
      </c>
    </row>
    <row r="121" spans="1:28" x14ac:dyDescent="0.2">
      <c r="A121" s="66" t="s">
        <v>179</v>
      </c>
      <c r="B121" s="26" t="s">
        <v>106</v>
      </c>
      <c r="C121" s="32">
        <v>840773250.14999998</v>
      </c>
      <c r="D121" s="32">
        <v>102171896.84999999</v>
      </c>
      <c r="E121" s="24">
        <v>209603.65</v>
      </c>
      <c r="F121" s="24">
        <v>0</v>
      </c>
      <c r="G121" s="24">
        <v>19431026.510000002</v>
      </c>
      <c r="H121" s="24">
        <v>1999254.89</v>
      </c>
      <c r="I121" s="24">
        <v>786086.57</v>
      </c>
      <c r="J121" s="24">
        <v>84890352.5</v>
      </c>
      <c r="K121" s="24">
        <v>950772.09</v>
      </c>
      <c r="L121" s="24">
        <v>0</v>
      </c>
      <c r="M121" s="24">
        <v>329157130.54000002</v>
      </c>
      <c r="N121" s="24">
        <v>10224581</v>
      </c>
      <c r="O121" s="24">
        <v>22684353.809999999</v>
      </c>
      <c r="P121" s="24">
        <v>0</v>
      </c>
      <c r="Q121" s="24">
        <v>27223985.489999998</v>
      </c>
      <c r="R121" s="24">
        <v>15615.95</v>
      </c>
      <c r="S121" s="24">
        <v>313818850.05000001</v>
      </c>
      <c r="T121" s="24">
        <v>60153.82</v>
      </c>
      <c r="U121" s="24">
        <v>0</v>
      </c>
      <c r="V121" s="24">
        <v>0</v>
      </c>
      <c r="W121" s="24">
        <v>9251772.4399999995</v>
      </c>
      <c r="X121" s="24">
        <v>35224.559999999998</v>
      </c>
      <c r="Y121" s="24">
        <v>117259669</v>
      </c>
      <c r="Z121" s="24">
        <v>4946714.13</v>
      </c>
      <c r="AA121" s="2"/>
      <c r="AB121" s="66" t="s">
        <v>1</v>
      </c>
    </row>
    <row r="122" spans="1:28" x14ac:dyDescent="0.2">
      <c r="A122" s="66" t="s">
        <v>178</v>
      </c>
      <c r="B122" s="26" t="s">
        <v>107</v>
      </c>
      <c r="C122" s="32">
        <v>754740861.76000011</v>
      </c>
      <c r="D122" s="32">
        <v>32682865.32</v>
      </c>
      <c r="E122" s="24">
        <v>1264479.58</v>
      </c>
      <c r="F122" s="24">
        <v>0</v>
      </c>
      <c r="G122" s="24">
        <v>29823052.809999999</v>
      </c>
      <c r="H122" s="24">
        <v>615718.40000000002</v>
      </c>
      <c r="I122" s="24">
        <v>795046.79</v>
      </c>
      <c r="J122" s="24">
        <v>23225915.949999999</v>
      </c>
      <c r="K122" s="24">
        <v>5669423.9400000004</v>
      </c>
      <c r="L122" s="24">
        <v>0</v>
      </c>
      <c r="M122" s="24">
        <v>359942463.51999998</v>
      </c>
      <c r="N122" s="24">
        <v>7593201.1100000003</v>
      </c>
      <c r="O122" s="24">
        <v>9166178.0500000007</v>
      </c>
      <c r="P122" s="24">
        <v>0</v>
      </c>
      <c r="Q122" s="24">
        <v>11513716.310000001</v>
      </c>
      <c r="R122" s="24">
        <v>33413.589999999997</v>
      </c>
      <c r="S122" s="24">
        <v>196304530.08000001</v>
      </c>
      <c r="T122" s="24">
        <v>1097942.8999999999</v>
      </c>
      <c r="U122" s="24">
        <v>0</v>
      </c>
      <c r="V122" s="24">
        <v>0</v>
      </c>
      <c r="W122" s="24">
        <v>18401777.550000001</v>
      </c>
      <c r="X122" s="24">
        <v>0.01</v>
      </c>
      <c r="Y122" s="24">
        <v>121860193.13</v>
      </c>
      <c r="Z122" s="24">
        <v>116673.36</v>
      </c>
      <c r="AA122" s="2"/>
      <c r="AB122" s="66" t="s">
        <v>1</v>
      </c>
    </row>
    <row r="123" spans="1:28" x14ac:dyDescent="0.2">
      <c r="A123" s="66" t="s">
        <v>180</v>
      </c>
      <c r="B123" s="26" t="s">
        <v>90</v>
      </c>
      <c r="C123" s="32">
        <v>260493356.28999999</v>
      </c>
      <c r="D123" s="32">
        <v>276609128.41000003</v>
      </c>
      <c r="E123" s="24">
        <v>61327.22</v>
      </c>
      <c r="F123" s="24">
        <v>0</v>
      </c>
      <c r="G123" s="24">
        <v>34154847.909999996</v>
      </c>
      <c r="H123" s="24">
        <v>251024704.63</v>
      </c>
      <c r="I123" s="24">
        <v>0</v>
      </c>
      <c r="J123" s="24">
        <v>0</v>
      </c>
      <c r="K123" s="24">
        <v>52909397.880000003</v>
      </c>
      <c r="L123" s="24">
        <v>13331571.460000001</v>
      </c>
      <c r="M123" s="24">
        <v>87158559.700000003</v>
      </c>
      <c r="N123" s="24">
        <v>12257554.68</v>
      </c>
      <c r="O123" s="24">
        <v>502810.43</v>
      </c>
      <c r="P123" s="24">
        <v>0</v>
      </c>
      <c r="Q123" s="24">
        <v>1625762.97</v>
      </c>
      <c r="R123" s="24">
        <v>-50986.71</v>
      </c>
      <c r="S123" s="24">
        <v>49326139.490000002</v>
      </c>
      <c r="T123" s="24">
        <v>13564.14</v>
      </c>
      <c r="U123" s="24">
        <v>0</v>
      </c>
      <c r="V123" s="24">
        <v>0</v>
      </c>
      <c r="W123" s="24">
        <v>1713087.62</v>
      </c>
      <c r="X123" s="24">
        <v>11967.15</v>
      </c>
      <c r="Y123" s="24">
        <v>33041423.07</v>
      </c>
      <c r="Z123" s="24">
        <v>20753.060000000001</v>
      </c>
      <c r="AA123" s="2"/>
      <c r="AB123" s="66" t="s">
        <v>1</v>
      </c>
    </row>
    <row r="124" spans="1:28" x14ac:dyDescent="0.2">
      <c r="A124" s="66" t="s">
        <v>181</v>
      </c>
      <c r="B124" s="26" t="s">
        <v>108</v>
      </c>
      <c r="C124" s="32">
        <v>20591047.690000001</v>
      </c>
      <c r="D124" s="32">
        <v>326239699.83999997</v>
      </c>
      <c r="E124" s="24">
        <v>13303024.890000001</v>
      </c>
      <c r="F124" s="24">
        <v>0</v>
      </c>
      <c r="G124" s="24">
        <v>7288022.7999999998</v>
      </c>
      <c r="H124" s="24">
        <v>217100.46</v>
      </c>
      <c r="I124" s="24">
        <v>0</v>
      </c>
      <c r="J124" s="24">
        <v>326022599.38</v>
      </c>
      <c r="K124" s="24">
        <v>0</v>
      </c>
      <c r="L124" s="24">
        <v>0</v>
      </c>
      <c r="M124" s="24">
        <v>0</v>
      </c>
      <c r="N124" s="24">
        <v>0</v>
      </c>
      <c r="O124" s="24">
        <v>0</v>
      </c>
      <c r="P124" s="24">
        <v>0</v>
      </c>
      <c r="Q124" s="24">
        <v>0</v>
      </c>
      <c r="R124" s="24">
        <v>0</v>
      </c>
      <c r="S124" s="24">
        <v>0</v>
      </c>
      <c r="T124" s="24">
        <v>0</v>
      </c>
      <c r="U124" s="24">
        <v>0</v>
      </c>
      <c r="V124" s="24">
        <v>0</v>
      </c>
      <c r="W124" s="24">
        <v>0</v>
      </c>
      <c r="X124" s="24">
        <v>0</v>
      </c>
      <c r="Y124" s="24">
        <v>0</v>
      </c>
      <c r="Z124" s="24">
        <v>0</v>
      </c>
      <c r="AA124" s="2"/>
      <c r="AB124" s="66" t="s">
        <v>1</v>
      </c>
    </row>
    <row r="125" spans="1:28" x14ac:dyDescent="0.2">
      <c r="A125" s="66" t="s">
        <v>182</v>
      </c>
      <c r="B125" s="26" t="s">
        <v>75</v>
      </c>
      <c r="C125" s="32">
        <v>43662904.319999993</v>
      </c>
      <c r="D125" s="32">
        <v>294994990.64999998</v>
      </c>
      <c r="E125" s="24">
        <v>934734.05</v>
      </c>
      <c r="F125" s="24">
        <v>140025474.72999999</v>
      </c>
      <c r="G125" s="24">
        <v>2627618.41</v>
      </c>
      <c r="H125" s="24">
        <v>151792684.59</v>
      </c>
      <c r="I125" s="24">
        <v>0</v>
      </c>
      <c r="J125" s="24">
        <v>21243.360000000001</v>
      </c>
      <c r="K125" s="24">
        <v>4815.43</v>
      </c>
      <c r="L125" s="24">
        <v>75718.399999999994</v>
      </c>
      <c r="M125" s="24">
        <v>8468930.2599999998</v>
      </c>
      <c r="N125" s="24">
        <v>315423.87</v>
      </c>
      <c r="O125" s="24">
        <v>7934750.2999999998</v>
      </c>
      <c r="P125" s="24">
        <v>0</v>
      </c>
      <c r="Q125" s="24">
        <v>110594.14</v>
      </c>
      <c r="R125" s="24">
        <v>0</v>
      </c>
      <c r="S125" s="24">
        <v>14949750.279999999</v>
      </c>
      <c r="T125" s="24">
        <v>8960.36</v>
      </c>
      <c r="U125" s="24">
        <v>0</v>
      </c>
      <c r="V125" s="24">
        <v>0</v>
      </c>
      <c r="W125" s="24">
        <v>4367768.47</v>
      </c>
      <c r="X125" s="24">
        <v>750</v>
      </c>
      <c r="Y125" s="24">
        <v>4263942.9800000004</v>
      </c>
      <c r="Z125" s="24">
        <v>2754735.34</v>
      </c>
      <c r="AA125" s="2"/>
      <c r="AB125" s="66" t="s">
        <v>1</v>
      </c>
    </row>
    <row r="126" spans="1:28" x14ac:dyDescent="0.2">
      <c r="A126" s="66" t="s">
        <v>183</v>
      </c>
      <c r="B126" s="26" t="s">
        <v>109</v>
      </c>
      <c r="C126" s="32">
        <v>163595241.03999999</v>
      </c>
      <c r="D126" s="32">
        <v>26351.279999999999</v>
      </c>
      <c r="E126" s="24">
        <v>99677.41</v>
      </c>
      <c r="F126" s="24">
        <v>0</v>
      </c>
      <c r="G126" s="24">
        <v>316261.48</v>
      </c>
      <c r="H126" s="24">
        <v>0</v>
      </c>
      <c r="I126" s="24">
        <v>0</v>
      </c>
      <c r="J126" s="24">
        <v>0</v>
      </c>
      <c r="K126" s="24">
        <v>113561.46</v>
      </c>
      <c r="L126" s="24">
        <v>0</v>
      </c>
      <c r="M126" s="24">
        <v>245208.01</v>
      </c>
      <c r="N126" s="24">
        <v>0</v>
      </c>
      <c r="O126" s="24">
        <v>311446.15999999997</v>
      </c>
      <c r="P126" s="24">
        <v>0</v>
      </c>
      <c r="Q126" s="24">
        <v>5896912.21</v>
      </c>
      <c r="R126" s="24">
        <v>0</v>
      </c>
      <c r="S126" s="24">
        <v>155631899.75999999</v>
      </c>
      <c r="T126" s="24">
        <v>26351.279999999999</v>
      </c>
      <c r="U126" s="24">
        <v>0</v>
      </c>
      <c r="V126" s="24">
        <v>0</v>
      </c>
      <c r="W126" s="24">
        <v>769509.27</v>
      </c>
      <c r="X126" s="24">
        <v>0</v>
      </c>
      <c r="Y126" s="24">
        <v>210765.28</v>
      </c>
      <c r="Z126" s="24">
        <v>0</v>
      </c>
      <c r="AA126" s="2"/>
      <c r="AB126" s="66" t="s">
        <v>1</v>
      </c>
    </row>
    <row r="127" spans="1:28" x14ac:dyDescent="0.2">
      <c r="A127" s="66" t="s">
        <v>184</v>
      </c>
      <c r="B127" s="26" t="s">
        <v>83</v>
      </c>
      <c r="C127" s="32">
        <v>126074743.58000001</v>
      </c>
      <c r="D127" s="32">
        <v>1089620.05</v>
      </c>
      <c r="E127" s="24">
        <v>0</v>
      </c>
      <c r="F127" s="24">
        <v>0</v>
      </c>
      <c r="G127" s="24">
        <v>1480134.24</v>
      </c>
      <c r="H127" s="24">
        <v>0</v>
      </c>
      <c r="I127" s="24">
        <v>0</v>
      </c>
      <c r="J127" s="24">
        <v>17162.7</v>
      </c>
      <c r="K127" s="24">
        <v>5194.9399999999996</v>
      </c>
      <c r="L127" s="24">
        <v>0</v>
      </c>
      <c r="M127" s="24">
        <v>11828344.880000001</v>
      </c>
      <c r="N127" s="24">
        <v>1051675.51</v>
      </c>
      <c r="O127" s="24">
        <v>305873.45</v>
      </c>
      <c r="P127" s="24">
        <v>0</v>
      </c>
      <c r="Q127" s="24">
        <v>115811.97</v>
      </c>
      <c r="R127" s="24">
        <v>781.84</v>
      </c>
      <c r="S127" s="24">
        <v>104868968.37</v>
      </c>
      <c r="T127" s="24">
        <v>19000</v>
      </c>
      <c r="U127" s="24">
        <v>0</v>
      </c>
      <c r="V127" s="24">
        <v>0</v>
      </c>
      <c r="W127" s="24">
        <v>1206458.3500000001</v>
      </c>
      <c r="X127" s="24">
        <v>0</v>
      </c>
      <c r="Y127" s="24">
        <v>6263957.3799999999</v>
      </c>
      <c r="Z127" s="24">
        <v>1000</v>
      </c>
      <c r="AA127" s="2"/>
      <c r="AB127" s="66" t="s">
        <v>1</v>
      </c>
    </row>
    <row r="128" spans="1:28" x14ac:dyDescent="0.2">
      <c r="A128" s="66" t="s">
        <v>185</v>
      </c>
      <c r="B128" s="26" t="s">
        <v>114</v>
      </c>
      <c r="C128" s="32">
        <v>100111390.84</v>
      </c>
      <c r="D128" s="32">
        <v>127035.16</v>
      </c>
      <c r="E128" s="24">
        <v>0</v>
      </c>
      <c r="F128" s="24">
        <v>0</v>
      </c>
      <c r="G128" s="24">
        <v>30357517.91</v>
      </c>
      <c r="H128" s="24">
        <v>47747.82</v>
      </c>
      <c r="I128" s="24">
        <v>0</v>
      </c>
      <c r="J128" s="24">
        <v>0</v>
      </c>
      <c r="K128" s="24">
        <v>0</v>
      </c>
      <c r="L128" s="24">
        <v>0</v>
      </c>
      <c r="M128" s="24">
        <v>10391146.35</v>
      </c>
      <c r="N128" s="24">
        <v>0</v>
      </c>
      <c r="O128" s="24">
        <v>0</v>
      </c>
      <c r="P128" s="24">
        <v>0</v>
      </c>
      <c r="Q128" s="24">
        <v>199717.65</v>
      </c>
      <c r="R128" s="24">
        <v>0</v>
      </c>
      <c r="S128" s="24">
        <v>54723670.630000003</v>
      </c>
      <c r="T128" s="24">
        <v>79287.34</v>
      </c>
      <c r="U128" s="24">
        <v>0</v>
      </c>
      <c r="V128" s="24">
        <v>0</v>
      </c>
      <c r="W128" s="24">
        <v>2430760.2200000002</v>
      </c>
      <c r="X128" s="24">
        <v>0</v>
      </c>
      <c r="Y128" s="24">
        <v>2008578.08</v>
      </c>
      <c r="Z128" s="24">
        <v>0</v>
      </c>
      <c r="AA128" s="2"/>
      <c r="AB128" s="66" t="s">
        <v>1</v>
      </c>
    </row>
    <row r="129" spans="1:28" x14ac:dyDescent="0.2">
      <c r="A129" s="66" t="s">
        <v>187</v>
      </c>
      <c r="B129" s="26" t="s">
        <v>110</v>
      </c>
      <c r="C129" s="32">
        <v>92186890.519999981</v>
      </c>
      <c r="D129" s="32">
        <v>6436086.2000000002</v>
      </c>
      <c r="E129" s="24">
        <v>282111.46999999997</v>
      </c>
      <c r="F129" s="24">
        <v>3996000</v>
      </c>
      <c r="G129" s="24">
        <v>0</v>
      </c>
      <c r="H129" s="24">
        <v>0</v>
      </c>
      <c r="I129" s="24">
        <v>0</v>
      </c>
      <c r="J129" s="24">
        <v>0</v>
      </c>
      <c r="K129" s="24">
        <v>198535.21</v>
      </c>
      <c r="L129" s="24">
        <v>0</v>
      </c>
      <c r="M129" s="24">
        <v>1478383.63</v>
      </c>
      <c r="N129" s="24">
        <v>2440086.2000000002</v>
      </c>
      <c r="O129" s="24">
        <v>36281.25</v>
      </c>
      <c r="P129" s="24">
        <v>0</v>
      </c>
      <c r="Q129" s="24">
        <v>0</v>
      </c>
      <c r="R129" s="24">
        <v>0</v>
      </c>
      <c r="S129" s="24">
        <v>43889581.890000001</v>
      </c>
      <c r="T129" s="24">
        <v>0</v>
      </c>
      <c r="U129" s="24">
        <v>0</v>
      </c>
      <c r="V129" s="24">
        <v>0</v>
      </c>
      <c r="W129" s="24">
        <v>33610320.969999999</v>
      </c>
      <c r="X129" s="24">
        <v>0</v>
      </c>
      <c r="Y129" s="24">
        <v>12691676.1</v>
      </c>
      <c r="Z129" s="24">
        <v>0</v>
      </c>
      <c r="AA129" s="2"/>
      <c r="AB129" s="66" t="s">
        <v>1</v>
      </c>
    </row>
    <row r="130" spans="1:28" x14ac:dyDescent="0.2">
      <c r="A130" s="66" t="s">
        <v>193</v>
      </c>
      <c r="B130" s="26" t="s">
        <v>111</v>
      </c>
      <c r="C130" s="32">
        <v>94887695.61999999</v>
      </c>
      <c r="D130" s="32">
        <v>0</v>
      </c>
      <c r="E130" s="24">
        <v>0</v>
      </c>
      <c r="F130" s="24">
        <v>0</v>
      </c>
      <c r="G130" s="24">
        <v>12772.41</v>
      </c>
      <c r="H130" s="24">
        <v>0</v>
      </c>
      <c r="I130" s="24">
        <v>0</v>
      </c>
      <c r="J130" s="24">
        <v>0</v>
      </c>
      <c r="K130" s="24">
        <v>0</v>
      </c>
      <c r="L130" s="24">
        <v>0</v>
      </c>
      <c r="M130" s="24">
        <v>167965.64</v>
      </c>
      <c r="N130" s="24">
        <v>0</v>
      </c>
      <c r="O130" s="24">
        <v>0</v>
      </c>
      <c r="P130" s="24">
        <v>0</v>
      </c>
      <c r="Q130" s="24">
        <v>675803.87</v>
      </c>
      <c r="R130" s="24">
        <v>0</v>
      </c>
      <c r="S130" s="24">
        <v>85910995.560000002</v>
      </c>
      <c r="T130" s="24">
        <v>0</v>
      </c>
      <c r="U130" s="24">
        <v>0</v>
      </c>
      <c r="V130" s="24">
        <v>0</v>
      </c>
      <c r="W130" s="24">
        <v>7769415.2699999996</v>
      </c>
      <c r="X130" s="24">
        <v>0</v>
      </c>
      <c r="Y130" s="24">
        <v>350742.87</v>
      </c>
      <c r="Z130" s="24">
        <v>0</v>
      </c>
      <c r="AA130" s="2"/>
      <c r="AB130" s="66" t="s">
        <v>1</v>
      </c>
    </row>
    <row r="131" spans="1:28" x14ac:dyDescent="0.2">
      <c r="A131" s="66" t="s">
        <v>199</v>
      </c>
      <c r="B131" s="26" t="s">
        <v>113</v>
      </c>
      <c r="C131" s="32">
        <v>77372889.75</v>
      </c>
      <c r="D131" s="32">
        <v>0</v>
      </c>
      <c r="E131" s="24">
        <v>0</v>
      </c>
      <c r="F131" s="24">
        <v>0</v>
      </c>
      <c r="G131" s="24">
        <v>1538.91</v>
      </c>
      <c r="H131" s="24">
        <v>0</v>
      </c>
      <c r="I131" s="24">
        <v>0</v>
      </c>
      <c r="J131" s="24">
        <v>0</v>
      </c>
      <c r="K131" s="24">
        <v>0</v>
      </c>
      <c r="L131" s="24">
        <v>0</v>
      </c>
      <c r="M131" s="24">
        <v>527695.31000000006</v>
      </c>
      <c r="N131" s="24">
        <v>0</v>
      </c>
      <c r="O131" s="24">
        <v>0</v>
      </c>
      <c r="P131" s="24">
        <v>0</v>
      </c>
      <c r="Q131" s="24">
        <v>0</v>
      </c>
      <c r="R131" s="24">
        <v>0</v>
      </c>
      <c r="S131" s="24">
        <v>76798850.840000004</v>
      </c>
      <c r="T131" s="24">
        <v>0</v>
      </c>
      <c r="U131" s="24">
        <v>0</v>
      </c>
      <c r="V131" s="24">
        <v>0</v>
      </c>
      <c r="W131" s="24">
        <v>6000</v>
      </c>
      <c r="X131" s="24">
        <v>0</v>
      </c>
      <c r="Y131" s="24">
        <v>38804.69</v>
      </c>
      <c r="Z131" s="24">
        <v>0</v>
      </c>
      <c r="AA131" s="2"/>
      <c r="AB131" s="66" t="s">
        <v>1</v>
      </c>
    </row>
    <row r="132" spans="1:28" x14ac:dyDescent="0.2">
      <c r="A132" s="66" t="s">
        <v>188</v>
      </c>
      <c r="B132" s="26" t="s">
        <v>76</v>
      </c>
      <c r="C132" s="32">
        <v>71258089.159999996</v>
      </c>
      <c r="D132" s="32">
        <v>0</v>
      </c>
      <c r="E132" s="24">
        <v>10518.61</v>
      </c>
      <c r="F132" s="24">
        <v>0</v>
      </c>
      <c r="G132" s="24">
        <v>4730202.95</v>
      </c>
      <c r="H132" s="24">
        <v>0</v>
      </c>
      <c r="I132" s="24">
        <v>0</v>
      </c>
      <c r="J132" s="24">
        <v>0</v>
      </c>
      <c r="K132" s="24">
        <v>0</v>
      </c>
      <c r="L132" s="24">
        <v>0</v>
      </c>
      <c r="M132" s="24">
        <v>7929533.9400000004</v>
      </c>
      <c r="N132" s="24">
        <v>0</v>
      </c>
      <c r="O132" s="24">
        <v>118925</v>
      </c>
      <c r="P132" s="24">
        <v>0</v>
      </c>
      <c r="Q132" s="24">
        <v>62551.28</v>
      </c>
      <c r="R132" s="24">
        <v>0</v>
      </c>
      <c r="S132" s="24">
        <v>39121992.189999998</v>
      </c>
      <c r="T132" s="24">
        <v>0</v>
      </c>
      <c r="U132" s="24">
        <v>0</v>
      </c>
      <c r="V132" s="24">
        <v>0</v>
      </c>
      <c r="W132" s="24">
        <v>2005657.23</v>
      </c>
      <c r="X132" s="24">
        <v>0</v>
      </c>
      <c r="Y132" s="24">
        <v>17278707.960000001</v>
      </c>
      <c r="Z132" s="24">
        <v>0</v>
      </c>
      <c r="AA132" s="2"/>
      <c r="AB132" s="66" t="s">
        <v>1</v>
      </c>
    </row>
    <row r="133" spans="1:28" x14ac:dyDescent="0.2">
      <c r="A133" s="66" t="s">
        <v>189</v>
      </c>
      <c r="B133" s="26" t="s">
        <v>126</v>
      </c>
      <c r="C133" s="32">
        <v>64316599.18</v>
      </c>
      <c r="D133" s="32">
        <v>2685456.43</v>
      </c>
      <c r="E133" s="24">
        <v>85422.55</v>
      </c>
      <c r="F133" s="24">
        <v>5603.45</v>
      </c>
      <c r="G133" s="24">
        <v>206502.7</v>
      </c>
      <c r="H133" s="24">
        <v>0</v>
      </c>
      <c r="I133" s="24">
        <v>0</v>
      </c>
      <c r="J133" s="24">
        <v>2636041.89</v>
      </c>
      <c r="K133" s="24">
        <v>259238.63</v>
      </c>
      <c r="L133" s="24">
        <v>0</v>
      </c>
      <c r="M133" s="24">
        <v>5693641.7999999998</v>
      </c>
      <c r="N133" s="24">
        <v>43811.040000000001</v>
      </c>
      <c r="O133" s="24">
        <v>4680387.33</v>
      </c>
      <c r="P133" s="24">
        <v>0</v>
      </c>
      <c r="Q133" s="24">
        <v>628075.38</v>
      </c>
      <c r="R133" s="24">
        <v>0</v>
      </c>
      <c r="S133" s="24">
        <v>37909888.890000001</v>
      </c>
      <c r="T133" s="24">
        <v>0.05</v>
      </c>
      <c r="U133" s="24">
        <v>0</v>
      </c>
      <c r="V133" s="24">
        <v>0</v>
      </c>
      <c r="W133" s="24">
        <v>7362236.8600000003</v>
      </c>
      <c r="X133" s="24">
        <v>0</v>
      </c>
      <c r="Y133" s="24">
        <v>7491205.04</v>
      </c>
      <c r="Z133" s="24">
        <v>0</v>
      </c>
      <c r="AA133" s="2"/>
      <c r="AB133" s="66" t="s">
        <v>1</v>
      </c>
    </row>
    <row r="134" spans="1:28" x14ac:dyDescent="0.2">
      <c r="A134" s="66" t="s">
        <v>186</v>
      </c>
      <c r="B134" s="26" t="s">
        <v>116</v>
      </c>
      <c r="C134" s="32">
        <v>0</v>
      </c>
      <c r="D134" s="32">
        <v>65578863.530000001</v>
      </c>
      <c r="E134" s="24">
        <v>0</v>
      </c>
      <c r="F134" s="24">
        <v>0</v>
      </c>
      <c r="G134" s="24">
        <v>0</v>
      </c>
      <c r="H134" s="24">
        <v>0</v>
      </c>
      <c r="I134" s="24">
        <v>0</v>
      </c>
      <c r="J134" s="24">
        <v>65578863.530000001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0</v>
      </c>
      <c r="Q134" s="24">
        <v>0</v>
      </c>
      <c r="R134" s="24">
        <v>0</v>
      </c>
      <c r="S134" s="24">
        <v>0</v>
      </c>
      <c r="T134" s="24">
        <v>0</v>
      </c>
      <c r="U134" s="24">
        <v>0</v>
      </c>
      <c r="V134" s="24">
        <v>0</v>
      </c>
      <c r="W134" s="24">
        <v>0</v>
      </c>
      <c r="X134" s="24">
        <v>0</v>
      </c>
      <c r="Y134" s="24">
        <v>0</v>
      </c>
      <c r="Z134" s="24">
        <v>0</v>
      </c>
      <c r="AA134" s="2"/>
      <c r="AB134" s="66" t="s">
        <v>1</v>
      </c>
    </row>
    <row r="135" spans="1:28" x14ac:dyDescent="0.2">
      <c r="A135" s="66" t="s">
        <v>192</v>
      </c>
      <c r="B135" s="26" t="s">
        <v>115</v>
      </c>
      <c r="C135" s="32">
        <v>60020664.370000005</v>
      </c>
      <c r="D135" s="32">
        <v>0</v>
      </c>
      <c r="E135" s="24">
        <v>0</v>
      </c>
      <c r="F135" s="24">
        <v>0</v>
      </c>
      <c r="G135" s="24">
        <v>56483377.490000002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  <c r="Q135" s="24">
        <v>0</v>
      </c>
      <c r="R135" s="24">
        <v>0</v>
      </c>
      <c r="S135" s="24">
        <v>0</v>
      </c>
      <c r="T135" s="24">
        <v>0</v>
      </c>
      <c r="U135" s="24">
        <v>0</v>
      </c>
      <c r="V135" s="24">
        <v>0</v>
      </c>
      <c r="W135" s="24">
        <v>3537286.88</v>
      </c>
      <c r="X135" s="24">
        <v>0</v>
      </c>
      <c r="Y135" s="24">
        <v>0</v>
      </c>
      <c r="Z135" s="24">
        <v>0</v>
      </c>
      <c r="AA135" s="2"/>
      <c r="AB135" s="66" t="s">
        <v>1</v>
      </c>
    </row>
    <row r="136" spans="1:28" x14ac:dyDescent="0.2">
      <c r="A136" s="66" t="s">
        <v>227</v>
      </c>
      <c r="B136" s="26" t="s">
        <v>78</v>
      </c>
      <c r="C136" s="32">
        <v>58030447.719999999</v>
      </c>
      <c r="D136" s="32">
        <v>0</v>
      </c>
      <c r="E136" s="24">
        <v>0</v>
      </c>
      <c r="F136" s="24">
        <v>0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30172.41</v>
      </c>
      <c r="R136" s="24">
        <v>0</v>
      </c>
      <c r="S136" s="24">
        <v>58000275.310000002</v>
      </c>
      <c r="T136" s="24">
        <v>0</v>
      </c>
      <c r="U136" s="24">
        <v>0</v>
      </c>
      <c r="V136" s="24">
        <v>0</v>
      </c>
      <c r="W136" s="24">
        <v>0</v>
      </c>
      <c r="X136" s="24">
        <v>0</v>
      </c>
      <c r="Y136" s="24">
        <v>0</v>
      </c>
      <c r="Z136" s="24">
        <v>0</v>
      </c>
      <c r="AA136" s="2"/>
      <c r="AB136" s="66" t="s">
        <v>1</v>
      </c>
    </row>
    <row r="137" spans="1:28" x14ac:dyDescent="0.2">
      <c r="A137" s="66" t="s">
        <v>190</v>
      </c>
      <c r="B137" s="26" t="s">
        <v>85</v>
      </c>
      <c r="C137" s="32">
        <v>483237.46</v>
      </c>
      <c r="D137" s="32">
        <v>47475747.369999997</v>
      </c>
      <c r="E137" s="24">
        <v>0</v>
      </c>
      <c r="F137" s="24">
        <v>0</v>
      </c>
      <c r="G137" s="24">
        <v>483237.46</v>
      </c>
      <c r="H137" s="24">
        <v>0</v>
      </c>
      <c r="I137" s="24">
        <v>0</v>
      </c>
      <c r="J137" s="24">
        <v>47475747.369999997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4">
        <v>0</v>
      </c>
      <c r="Q137" s="24">
        <v>0</v>
      </c>
      <c r="R137" s="24">
        <v>0</v>
      </c>
      <c r="S137" s="24">
        <v>0</v>
      </c>
      <c r="T137" s="24">
        <v>0</v>
      </c>
      <c r="U137" s="24">
        <v>0</v>
      </c>
      <c r="V137" s="24">
        <v>0</v>
      </c>
      <c r="W137" s="24">
        <v>0</v>
      </c>
      <c r="X137" s="24">
        <v>0</v>
      </c>
      <c r="Y137" s="24">
        <v>0</v>
      </c>
      <c r="Z137" s="24">
        <v>0</v>
      </c>
      <c r="AA137" s="2"/>
      <c r="AB137" s="66" t="s">
        <v>1</v>
      </c>
    </row>
    <row r="138" spans="1:28" x14ac:dyDescent="0.2">
      <c r="A138" s="66" t="s">
        <v>191</v>
      </c>
      <c r="B138" s="26" t="s">
        <v>117</v>
      </c>
      <c r="C138" s="32">
        <v>24490473.279999997</v>
      </c>
      <c r="D138" s="32">
        <v>18183220.949999999</v>
      </c>
      <c r="E138" s="24">
        <v>0</v>
      </c>
      <c r="F138" s="24">
        <v>0</v>
      </c>
      <c r="G138" s="24">
        <v>0</v>
      </c>
      <c r="H138" s="24">
        <v>18161193.75</v>
      </c>
      <c r="I138" s="24">
        <v>399912.12</v>
      </c>
      <c r="J138" s="24">
        <v>2400</v>
      </c>
      <c r="K138" s="24">
        <v>0</v>
      </c>
      <c r="L138" s="24">
        <v>0</v>
      </c>
      <c r="M138" s="24">
        <v>274690.81</v>
      </c>
      <c r="N138" s="24">
        <v>0</v>
      </c>
      <c r="O138" s="24">
        <v>2140.5</v>
      </c>
      <c r="P138" s="24">
        <v>0</v>
      </c>
      <c r="Q138" s="24">
        <v>24729.22</v>
      </c>
      <c r="R138" s="24">
        <v>0</v>
      </c>
      <c r="S138" s="24">
        <v>1633439.65</v>
      </c>
      <c r="T138" s="24">
        <v>0</v>
      </c>
      <c r="U138" s="24">
        <v>0</v>
      </c>
      <c r="V138" s="24">
        <v>0</v>
      </c>
      <c r="W138" s="24">
        <v>20924029.899999999</v>
      </c>
      <c r="X138" s="24">
        <v>19627.2</v>
      </c>
      <c r="Y138" s="24">
        <v>1231531.08</v>
      </c>
      <c r="Z138" s="24">
        <v>0</v>
      </c>
      <c r="AA138" s="2"/>
      <c r="AB138" s="66" t="s">
        <v>1</v>
      </c>
    </row>
    <row r="139" spans="1:28" x14ac:dyDescent="0.2">
      <c r="A139" s="66" t="s">
        <v>228</v>
      </c>
      <c r="B139" s="26" t="s">
        <v>119</v>
      </c>
      <c r="C139" s="32">
        <v>33536247.399999999</v>
      </c>
      <c r="D139" s="32">
        <v>1042194.67</v>
      </c>
      <c r="E139" s="24">
        <v>0</v>
      </c>
      <c r="F139" s="24">
        <v>0</v>
      </c>
      <c r="G139" s="24">
        <v>25878399.32</v>
      </c>
      <c r="H139" s="24">
        <v>0</v>
      </c>
      <c r="I139" s="24">
        <v>0</v>
      </c>
      <c r="J139" s="24">
        <v>506334.84</v>
      </c>
      <c r="K139" s="24">
        <v>0</v>
      </c>
      <c r="L139" s="24">
        <v>0</v>
      </c>
      <c r="M139" s="24">
        <v>7007843.8600000003</v>
      </c>
      <c r="N139" s="24">
        <v>468605.27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60466.91</v>
      </c>
      <c r="U139" s="24">
        <v>0</v>
      </c>
      <c r="V139" s="24">
        <v>0</v>
      </c>
      <c r="W139" s="24">
        <v>0</v>
      </c>
      <c r="X139" s="24">
        <v>0</v>
      </c>
      <c r="Y139" s="24">
        <v>650004.22</v>
      </c>
      <c r="Z139" s="24">
        <v>6787.65</v>
      </c>
      <c r="AA139" s="2"/>
      <c r="AB139" s="66" t="s">
        <v>1</v>
      </c>
    </row>
    <row r="140" spans="1:28" x14ac:dyDescent="0.2">
      <c r="A140" s="66" t="s">
        <v>195</v>
      </c>
      <c r="B140" s="26" t="s">
        <v>112</v>
      </c>
      <c r="C140" s="32">
        <v>2326026.25</v>
      </c>
      <c r="D140" s="32">
        <v>25720884.030000001</v>
      </c>
      <c r="E140" s="24">
        <v>0</v>
      </c>
      <c r="F140" s="24">
        <v>0</v>
      </c>
      <c r="G140" s="24">
        <v>2326026.25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  <c r="V140" s="24">
        <v>25720884.030000001</v>
      </c>
      <c r="W140" s="24">
        <v>0</v>
      </c>
      <c r="X140" s="24">
        <v>0</v>
      </c>
      <c r="Y140" s="24">
        <v>0</v>
      </c>
      <c r="Z140" s="24">
        <v>0</v>
      </c>
      <c r="AA140" s="2"/>
      <c r="AB140" s="66" t="s">
        <v>1</v>
      </c>
    </row>
    <row r="141" spans="1:28" x14ac:dyDescent="0.2">
      <c r="A141" s="66" t="s">
        <v>198</v>
      </c>
      <c r="B141" s="26" t="s">
        <v>118</v>
      </c>
      <c r="C141" s="32">
        <v>22978644.859999999</v>
      </c>
      <c r="D141" s="32">
        <v>0</v>
      </c>
      <c r="E141" s="24">
        <v>0</v>
      </c>
      <c r="F141" s="24">
        <v>0</v>
      </c>
      <c r="G141" s="24">
        <v>2844.82</v>
      </c>
      <c r="H141" s="24">
        <v>0</v>
      </c>
      <c r="I141" s="24">
        <v>0</v>
      </c>
      <c r="J141" s="24">
        <v>0</v>
      </c>
      <c r="K141" s="24">
        <v>0</v>
      </c>
      <c r="L141" s="24">
        <v>0</v>
      </c>
      <c r="M141" s="24">
        <v>915088.94</v>
      </c>
      <c r="N141" s="24">
        <v>0</v>
      </c>
      <c r="O141" s="24">
        <v>124712.62</v>
      </c>
      <c r="P141" s="24">
        <v>0</v>
      </c>
      <c r="Q141" s="24">
        <v>12975.09</v>
      </c>
      <c r="R141" s="24">
        <v>0</v>
      </c>
      <c r="S141" s="24">
        <v>14645901.529999999</v>
      </c>
      <c r="T141" s="24">
        <v>0</v>
      </c>
      <c r="U141" s="24">
        <v>0</v>
      </c>
      <c r="V141" s="24">
        <v>0</v>
      </c>
      <c r="W141" s="24">
        <v>5606177.3399999999</v>
      </c>
      <c r="X141" s="24">
        <v>0</v>
      </c>
      <c r="Y141" s="24">
        <v>1670944.52</v>
      </c>
      <c r="Z141" s="24">
        <v>0</v>
      </c>
      <c r="AA141" s="2"/>
      <c r="AB141" s="66" t="s">
        <v>1</v>
      </c>
    </row>
    <row r="142" spans="1:28" x14ac:dyDescent="0.2">
      <c r="A142" s="66" t="s">
        <v>194</v>
      </c>
      <c r="B142" s="26" t="s">
        <v>104</v>
      </c>
      <c r="C142" s="32">
        <v>18158891.659999996</v>
      </c>
      <c r="D142" s="32">
        <v>2000000</v>
      </c>
      <c r="E142" s="24">
        <v>91163.69</v>
      </c>
      <c r="F142" s="24">
        <v>0</v>
      </c>
      <c r="G142" s="24">
        <v>164060.03</v>
      </c>
      <c r="H142" s="24">
        <v>0</v>
      </c>
      <c r="I142" s="24">
        <v>0</v>
      </c>
      <c r="J142" s="24">
        <v>2000000</v>
      </c>
      <c r="K142" s="24">
        <v>0</v>
      </c>
      <c r="L142" s="24">
        <v>0</v>
      </c>
      <c r="M142" s="24">
        <v>67917.67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14479944.609999999</v>
      </c>
      <c r="T142" s="24">
        <v>0</v>
      </c>
      <c r="U142" s="24">
        <v>0</v>
      </c>
      <c r="V142" s="24">
        <v>0</v>
      </c>
      <c r="W142" s="24">
        <v>3355805.66</v>
      </c>
      <c r="X142" s="24">
        <v>0</v>
      </c>
      <c r="Y142" s="24">
        <v>0</v>
      </c>
      <c r="Z142" s="24">
        <v>0</v>
      </c>
      <c r="AA142" s="2"/>
      <c r="AB142" s="66" t="s">
        <v>1</v>
      </c>
    </row>
    <row r="143" spans="1:28" x14ac:dyDescent="0.2">
      <c r="A143" s="66" t="s">
        <v>196</v>
      </c>
      <c r="B143" s="26" t="s">
        <v>123</v>
      </c>
      <c r="C143" s="32">
        <v>10316123.180000002</v>
      </c>
      <c r="D143" s="32">
        <v>3976491.25</v>
      </c>
      <c r="E143" s="24">
        <v>0</v>
      </c>
      <c r="F143" s="24">
        <v>0</v>
      </c>
      <c r="G143" s="24">
        <v>776932.2</v>
      </c>
      <c r="H143" s="24">
        <v>3976491.25</v>
      </c>
      <c r="I143" s="24">
        <v>0</v>
      </c>
      <c r="J143" s="24">
        <v>0</v>
      </c>
      <c r="K143" s="24">
        <v>24379.31</v>
      </c>
      <c r="L143" s="24">
        <v>0</v>
      </c>
      <c r="M143" s="24">
        <v>32836.910000000003</v>
      </c>
      <c r="N143" s="24">
        <v>0</v>
      </c>
      <c r="O143" s="24">
        <v>0</v>
      </c>
      <c r="P143" s="24">
        <v>0</v>
      </c>
      <c r="Q143" s="24">
        <v>10237.07</v>
      </c>
      <c r="R143" s="24">
        <v>0</v>
      </c>
      <c r="S143" s="24">
        <v>3391445.1</v>
      </c>
      <c r="T143" s="24">
        <v>0</v>
      </c>
      <c r="U143" s="24">
        <v>0</v>
      </c>
      <c r="V143" s="24">
        <v>0</v>
      </c>
      <c r="W143" s="24">
        <v>5941731.4500000002</v>
      </c>
      <c r="X143" s="24">
        <v>0</v>
      </c>
      <c r="Y143" s="24">
        <v>138561.14000000001</v>
      </c>
      <c r="Z143" s="24">
        <v>0</v>
      </c>
      <c r="AA143" s="2"/>
      <c r="AB143" s="66" t="s">
        <v>1</v>
      </c>
    </row>
    <row r="144" spans="1:28" x14ac:dyDescent="0.2">
      <c r="A144" s="66" t="s">
        <v>200</v>
      </c>
      <c r="B144" s="26" t="s">
        <v>124</v>
      </c>
      <c r="C144" s="32">
        <v>11765455.780000001</v>
      </c>
      <c r="D144" s="32">
        <v>34880</v>
      </c>
      <c r="E144" s="24">
        <v>93290.55</v>
      </c>
      <c r="F144" s="24">
        <v>0</v>
      </c>
      <c r="G144" s="24">
        <v>763994.61</v>
      </c>
      <c r="H144" s="24">
        <v>0</v>
      </c>
      <c r="I144" s="24">
        <v>0</v>
      </c>
      <c r="J144" s="24">
        <v>34880</v>
      </c>
      <c r="K144" s="24">
        <v>10151.56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v>0</v>
      </c>
      <c r="R144" s="24">
        <v>0</v>
      </c>
      <c r="S144" s="24">
        <v>10166813.07</v>
      </c>
      <c r="T144" s="24">
        <v>0</v>
      </c>
      <c r="U144" s="24">
        <v>0</v>
      </c>
      <c r="V144" s="24">
        <v>0</v>
      </c>
      <c r="W144" s="24">
        <v>0</v>
      </c>
      <c r="X144" s="24">
        <v>0</v>
      </c>
      <c r="Y144" s="24">
        <v>731205.99</v>
      </c>
      <c r="Z144" s="24">
        <v>0</v>
      </c>
      <c r="AA144" s="2"/>
      <c r="AB144" s="66" t="s">
        <v>1</v>
      </c>
    </row>
    <row r="145" spans="1:29" x14ac:dyDescent="0.2">
      <c r="A145" s="66" t="s">
        <v>203</v>
      </c>
      <c r="B145" s="26" t="s">
        <v>120</v>
      </c>
      <c r="C145" s="32">
        <v>10187513.380000003</v>
      </c>
      <c r="D145" s="32">
        <v>0</v>
      </c>
      <c r="E145" s="24">
        <v>11538.64</v>
      </c>
      <c r="F145" s="24">
        <v>0</v>
      </c>
      <c r="G145" s="24">
        <v>6212.4</v>
      </c>
      <c r="H145" s="24">
        <v>0</v>
      </c>
      <c r="I145" s="24">
        <v>0</v>
      </c>
      <c r="J145" s="24">
        <v>0</v>
      </c>
      <c r="K145" s="24">
        <v>7849.13</v>
      </c>
      <c r="L145" s="24">
        <v>0</v>
      </c>
      <c r="M145" s="24">
        <v>3897526.18</v>
      </c>
      <c r="N145" s="24">
        <v>0</v>
      </c>
      <c r="O145" s="24">
        <v>338362.07</v>
      </c>
      <c r="P145" s="24">
        <v>0</v>
      </c>
      <c r="Q145" s="24">
        <v>205767.58</v>
      </c>
      <c r="R145" s="24">
        <v>0</v>
      </c>
      <c r="S145" s="24">
        <v>3884173.61</v>
      </c>
      <c r="T145" s="24">
        <v>0</v>
      </c>
      <c r="U145" s="24">
        <v>0</v>
      </c>
      <c r="V145" s="24">
        <v>0</v>
      </c>
      <c r="W145" s="24">
        <v>718343.72</v>
      </c>
      <c r="X145" s="24">
        <v>0</v>
      </c>
      <c r="Y145" s="24">
        <v>1117740.05</v>
      </c>
      <c r="Z145" s="24">
        <v>0</v>
      </c>
      <c r="AA145" s="2"/>
      <c r="AB145" s="66" t="s">
        <v>1</v>
      </c>
    </row>
    <row r="146" spans="1:29" x14ac:dyDescent="0.2">
      <c r="A146" s="66" t="s">
        <v>202</v>
      </c>
      <c r="B146" s="26" t="s">
        <v>77</v>
      </c>
      <c r="C146" s="32">
        <v>5763790.5300000003</v>
      </c>
      <c r="D146" s="32">
        <v>0</v>
      </c>
      <c r="E146" s="24">
        <v>0</v>
      </c>
      <c r="F146" s="24">
        <v>0</v>
      </c>
      <c r="G146" s="24">
        <v>0</v>
      </c>
      <c r="H146" s="24">
        <v>0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0</v>
      </c>
      <c r="S146" s="24">
        <v>5763790.5300000003</v>
      </c>
      <c r="T146" s="24">
        <v>0</v>
      </c>
      <c r="U146" s="24">
        <v>0</v>
      </c>
      <c r="V146" s="24">
        <v>0</v>
      </c>
      <c r="W146" s="24">
        <v>0</v>
      </c>
      <c r="X146" s="24">
        <v>0</v>
      </c>
      <c r="Y146" s="24">
        <v>0</v>
      </c>
      <c r="Z146" s="24">
        <v>0</v>
      </c>
      <c r="AA146" s="2"/>
      <c r="AB146" s="66" t="s">
        <v>1</v>
      </c>
    </row>
    <row r="147" spans="1:29" x14ac:dyDescent="0.2">
      <c r="A147" s="66" t="s">
        <v>204</v>
      </c>
      <c r="B147" s="26" t="s">
        <v>121</v>
      </c>
      <c r="C147" s="32">
        <v>23152.92</v>
      </c>
      <c r="D147" s="32">
        <v>2995749.85</v>
      </c>
      <c r="E147" s="24">
        <v>0</v>
      </c>
      <c r="F147" s="24">
        <v>0</v>
      </c>
      <c r="G147" s="24">
        <v>0</v>
      </c>
      <c r="H147" s="24">
        <v>0</v>
      </c>
      <c r="I147" s="24">
        <v>0</v>
      </c>
      <c r="J147" s="24">
        <v>2995749.85</v>
      </c>
      <c r="K147" s="24">
        <v>23152.92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</v>
      </c>
      <c r="V147" s="24">
        <v>0</v>
      </c>
      <c r="W147" s="24">
        <v>0</v>
      </c>
      <c r="X147" s="24">
        <v>0</v>
      </c>
      <c r="Y147" s="24">
        <v>0</v>
      </c>
      <c r="Z147" s="24">
        <v>0</v>
      </c>
      <c r="AA147" s="2"/>
      <c r="AB147" s="66" t="s">
        <v>1</v>
      </c>
    </row>
    <row r="148" spans="1:29" x14ac:dyDescent="0.2">
      <c r="A148" s="66" t="s">
        <v>197</v>
      </c>
      <c r="B148" s="26" t="s">
        <v>122</v>
      </c>
      <c r="C148" s="32">
        <v>2112327.35</v>
      </c>
      <c r="D148" s="32">
        <v>0</v>
      </c>
      <c r="E148" s="24">
        <v>0</v>
      </c>
      <c r="F148" s="24">
        <v>0</v>
      </c>
      <c r="G148" s="24">
        <v>0</v>
      </c>
      <c r="H148" s="24">
        <v>0</v>
      </c>
      <c r="I148" s="24">
        <v>0</v>
      </c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0</v>
      </c>
      <c r="P148" s="24">
        <v>0</v>
      </c>
      <c r="Q148" s="24">
        <v>0</v>
      </c>
      <c r="R148" s="24">
        <v>0</v>
      </c>
      <c r="S148" s="24">
        <v>1740313.29</v>
      </c>
      <c r="T148" s="24">
        <v>0</v>
      </c>
      <c r="U148" s="24">
        <v>0</v>
      </c>
      <c r="V148" s="24">
        <v>0</v>
      </c>
      <c r="W148" s="24">
        <v>344426.76</v>
      </c>
      <c r="X148" s="24">
        <v>0</v>
      </c>
      <c r="Y148" s="24">
        <v>27587.3</v>
      </c>
      <c r="Z148" s="24">
        <v>0</v>
      </c>
      <c r="AA148" s="2"/>
      <c r="AB148" s="66" t="s">
        <v>1</v>
      </c>
    </row>
    <row r="149" spans="1:29" s="21" customFormat="1" x14ac:dyDescent="0.2">
      <c r="A149" s="66" t="s">
        <v>201</v>
      </c>
      <c r="B149" s="26" t="s">
        <v>127</v>
      </c>
      <c r="C149" s="32">
        <v>286759.63</v>
      </c>
      <c r="D149" s="32">
        <v>0</v>
      </c>
      <c r="E149" s="24">
        <v>0</v>
      </c>
      <c r="F149" s="24">
        <v>0</v>
      </c>
      <c r="G149" s="24">
        <v>110207.19</v>
      </c>
      <c r="H149" s="24">
        <v>0</v>
      </c>
      <c r="I149" s="24">
        <v>0</v>
      </c>
      <c r="J149" s="24">
        <v>0</v>
      </c>
      <c r="K149" s="24">
        <v>645.13</v>
      </c>
      <c r="L149" s="24">
        <v>0</v>
      </c>
      <c r="M149" s="24">
        <v>175907.31</v>
      </c>
      <c r="N149" s="24">
        <v>0</v>
      </c>
      <c r="O149" s="24">
        <v>0</v>
      </c>
      <c r="P149" s="24">
        <v>0</v>
      </c>
      <c r="Q149" s="24">
        <v>0</v>
      </c>
      <c r="R149" s="24">
        <v>0</v>
      </c>
      <c r="S149" s="24">
        <v>0</v>
      </c>
      <c r="T149" s="24">
        <v>0</v>
      </c>
      <c r="U149" s="24">
        <v>0</v>
      </c>
      <c r="V149" s="24">
        <v>0</v>
      </c>
      <c r="W149" s="24">
        <v>0</v>
      </c>
      <c r="X149" s="24">
        <v>0</v>
      </c>
      <c r="Y149" s="24">
        <v>0</v>
      </c>
      <c r="Z149" s="24">
        <v>0</v>
      </c>
      <c r="AA149" s="2"/>
      <c r="AB149" s="66" t="s">
        <v>1</v>
      </c>
      <c r="AC149"/>
    </row>
    <row r="150" spans="1:29" x14ac:dyDescent="0.2">
      <c r="A150" s="66" t="s">
        <v>19</v>
      </c>
      <c r="B150" s="27" t="s">
        <v>0</v>
      </c>
      <c r="C150" s="34">
        <v>7049596812.0699997</v>
      </c>
      <c r="D150" s="34">
        <v>4201525074.1899996</v>
      </c>
      <c r="E150" s="34">
        <v>44562170.640000001</v>
      </c>
      <c r="F150" s="34">
        <v>145300915.73999998</v>
      </c>
      <c r="G150" s="34">
        <v>778095291.18000007</v>
      </c>
      <c r="H150" s="34">
        <v>928700694.22000003</v>
      </c>
      <c r="I150" s="34">
        <v>1981142.48</v>
      </c>
      <c r="J150" s="34">
        <v>2931588798.2399993</v>
      </c>
      <c r="K150" s="34">
        <v>107217630.03000003</v>
      </c>
      <c r="L150" s="34">
        <v>14181167.380000001</v>
      </c>
      <c r="M150" s="34">
        <v>2465087265.8799992</v>
      </c>
      <c r="N150" s="34">
        <v>115452226.59999999</v>
      </c>
      <c r="O150" s="34">
        <v>105362592.25</v>
      </c>
      <c r="P150" s="34">
        <v>0</v>
      </c>
      <c r="Q150" s="34">
        <v>129761158.61999997</v>
      </c>
      <c r="R150" s="34">
        <v>612519.19999999995</v>
      </c>
      <c r="S150" s="34">
        <v>2490369979</v>
      </c>
      <c r="T150" s="34">
        <v>3056917.65</v>
      </c>
      <c r="U150" s="34">
        <v>0</v>
      </c>
      <c r="V150" s="34">
        <v>25720884.030000001</v>
      </c>
      <c r="W150" s="34">
        <v>179765612.80000001</v>
      </c>
      <c r="X150" s="34">
        <v>245850.21</v>
      </c>
      <c r="Y150" s="34">
        <v>747393969.19000018</v>
      </c>
      <c r="Z150" s="34">
        <v>36665100.920000002</v>
      </c>
    </row>
    <row r="151" spans="1:29" x14ac:dyDescent="0.2">
      <c r="A151" s="66" t="s">
        <v>138</v>
      </c>
      <c r="B151" s="55"/>
      <c r="C151" s="6"/>
      <c r="D151" s="7"/>
      <c r="E151" s="6"/>
      <c r="F151" s="7"/>
      <c r="G151" s="6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9" x14ac:dyDescent="0.2">
      <c r="A152" s="66" t="s">
        <v>38</v>
      </c>
      <c r="B152" s="4" t="s">
        <v>38</v>
      </c>
      <c r="C152" s="111">
        <v>37.343165567523997</v>
      </c>
      <c r="D152" s="112"/>
      <c r="E152" s="111">
        <v>76.529313048871757</v>
      </c>
      <c r="F152" s="112"/>
      <c r="G152" s="111">
        <v>54.411933363105035</v>
      </c>
      <c r="H152" s="112"/>
      <c r="I152" s="111">
        <v>99.932466499179029</v>
      </c>
      <c r="J152" s="112"/>
      <c r="K152" s="111">
        <v>11.681472701995526</v>
      </c>
      <c r="L152" s="112"/>
      <c r="M152" s="111">
        <v>4.4739569743629808</v>
      </c>
      <c r="N152" s="112"/>
      <c r="O152" s="111">
        <v>0</v>
      </c>
      <c r="P152" s="112"/>
      <c r="Q152" s="111">
        <v>0.46981814906355002</v>
      </c>
      <c r="R152" s="112"/>
      <c r="S152" s="111">
        <v>0.12259904848652538</v>
      </c>
      <c r="T152" s="112"/>
      <c r="U152" s="111">
        <v>100</v>
      </c>
      <c r="V152" s="112"/>
      <c r="W152" s="111">
        <v>0.13657475245692691</v>
      </c>
      <c r="X152" s="112"/>
      <c r="Y152" s="111">
        <v>4.6763187006887188</v>
      </c>
      <c r="Z152" s="112"/>
    </row>
    <row r="153" spans="1:29" x14ac:dyDescent="0.2">
      <c r="A153" s="66" t="s">
        <v>100</v>
      </c>
      <c r="B153" s="4" t="s">
        <v>39</v>
      </c>
      <c r="C153" s="113">
        <v>11251121886.26</v>
      </c>
      <c r="D153" s="114"/>
      <c r="E153" s="113">
        <v>189863086.37999997</v>
      </c>
      <c r="F153" s="114"/>
      <c r="G153" s="113">
        <v>1706795985.4000001</v>
      </c>
      <c r="H153" s="114"/>
      <c r="I153" s="113">
        <v>2933569940.7200003</v>
      </c>
      <c r="J153" s="114"/>
      <c r="K153" s="113">
        <v>121398797.40999998</v>
      </c>
      <c r="L153" s="114"/>
      <c r="M153" s="113">
        <v>2580539492.48</v>
      </c>
      <c r="N153" s="114"/>
      <c r="O153" s="113">
        <v>105362592.25</v>
      </c>
      <c r="P153" s="114"/>
      <c r="Q153" s="113">
        <v>130373677.81999998</v>
      </c>
      <c r="R153" s="114"/>
      <c r="S153" s="113">
        <v>2493426896.650001</v>
      </c>
      <c r="T153" s="114"/>
      <c r="U153" s="113">
        <v>25720884.030000001</v>
      </c>
      <c r="V153" s="114"/>
      <c r="W153" s="113">
        <v>180011463.00999999</v>
      </c>
      <c r="X153" s="114"/>
      <c r="Y153" s="113">
        <v>784059070.11000013</v>
      </c>
      <c r="Z153" s="114"/>
    </row>
    <row r="154" spans="1:29" x14ac:dyDescent="0.2">
      <c r="A154" s="66" t="s">
        <v>101</v>
      </c>
      <c r="B154" s="4" t="s">
        <v>40</v>
      </c>
      <c r="C154" s="111">
        <v>100.00000000000003</v>
      </c>
      <c r="D154" s="112"/>
      <c r="E154" s="111">
        <v>1.6875035956357647</v>
      </c>
      <c r="F154" s="112"/>
      <c r="G154" s="111">
        <v>15.170007068222761</v>
      </c>
      <c r="H154" s="112"/>
      <c r="I154" s="111">
        <v>26.073577109697034</v>
      </c>
      <c r="J154" s="112"/>
      <c r="K154" s="111">
        <v>1.07899282078042</v>
      </c>
      <c r="L154" s="112"/>
      <c r="M154" s="111">
        <v>22.935841585996723</v>
      </c>
      <c r="N154" s="112"/>
      <c r="O154" s="111">
        <v>0.93646298844802334</v>
      </c>
      <c r="P154" s="112"/>
      <c r="Q154" s="111">
        <v>1.1587615807381291</v>
      </c>
      <c r="R154" s="112"/>
      <c r="S154" s="111">
        <v>22.161584612242116</v>
      </c>
      <c r="T154" s="112"/>
      <c r="U154" s="111">
        <v>0.22860728281159803</v>
      </c>
      <c r="V154" s="112"/>
      <c r="W154" s="111">
        <v>1.5999423420150842</v>
      </c>
      <c r="X154" s="112"/>
      <c r="Y154" s="111">
        <v>6.9687190134123611</v>
      </c>
      <c r="Z154" s="112"/>
    </row>
    <row r="155" spans="1:29" x14ac:dyDescent="0.2">
      <c r="A155" s="66" t="s">
        <v>103</v>
      </c>
      <c r="B155" s="39" t="s">
        <v>103</v>
      </c>
      <c r="E155" s="2"/>
    </row>
    <row r="156" spans="1:29" x14ac:dyDescent="0.2">
      <c r="A156" s="66" t="s">
        <v>138</v>
      </c>
      <c r="B156" s="59"/>
      <c r="C156" s="7"/>
      <c r="D156" s="7"/>
      <c r="E156" s="2"/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1"/>
      <c r="R156" s="91"/>
      <c r="S156" s="91"/>
      <c r="T156" s="91"/>
      <c r="U156" s="91"/>
      <c r="V156" s="91"/>
      <c r="W156" s="91"/>
      <c r="X156" s="91"/>
      <c r="Y156" s="91"/>
      <c r="Z156" s="91"/>
    </row>
    <row r="157" spans="1:29" x14ac:dyDescent="0.2">
      <c r="A157" s="66" t="s">
        <v>138</v>
      </c>
      <c r="B157" s="39"/>
      <c r="E157" s="2"/>
    </row>
  </sheetData>
  <mergeCells count="159">
    <mergeCell ref="B2:Z2"/>
    <mergeCell ref="C115:D115"/>
    <mergeCell ref="E115:F115"/>
    <mergeCell ref="G115:H115"/>
    <mergeCell ref="K115:L115"/>
    <mergeCell ref="I115:J115"/>
    <mergeCell ref="M115:N115"/>
    <mergeCell ref="B111:Z111"/>
    <mergeCell ref="B112:Z112"/>
    <mergeCell ref="Y115:Z115"/>
    <mergeCell ref="C99:D99"/>
    <mergeCell ref="E99:F99"/>
    <mergeCell ref="G99:H99"/>
    <mergeCell ref="O99:P99"/>
    <mergeCell ref="I99:J99"/>
    <mergeCell ref="K99:L99"/>
    <mergeCell ref="M99:N99"/>
    <mergeCell ref="K100:L100"/>
    <mergeCell ref="C100:D100"/>
    <mergeCell ref="E100:F100"/>
    <mergeCell ref="G100:H100"/>
    <mergeCell ref="I100:J100"/>
    <mergeCell ref="M100:N100"/>
    <mergeCell ref="O100:P100"/>
    <mergeCell ref="K61:L61"/>
    <mergeCell ref="I98:J98"/>
    <mergeCell ref="K98:L98"/>
    <mergeCell ref="O61:P61"/>
    <mergeCell ref="M98:N98"/>
    <mergeCell ref="W61:X61"/>
    <mergeCell ref="E98:F98"/>
    <mergeCell ref="G98:H98"/>
    <mergeCell ref="C61:D61"/>
    <mergeCell ref="E61:F61"/>
    <mergeCell ref="S61:T61"/>
    <mergeCell ref="B1:Z1"/>
    <mergeCell ref="B3:Z3"/>
    <mergeCell ref="U44:V44"/>
    <mergeCell ref="W44:X44"/>
    <mergeCell ref="K44:L44"/>
    <mergeCell ref="O44:P44"/>
    <mergeCell ref="B4:Z4"/>
    <mergeCell ref="C7:D7"/>
    <mergeCell ref="S44:T44"/>
    <mergeCell ref="E7:F7"/>
    <mergeCell ref="G7:H7"/>
    <mergeCell ref="I7:J7"/>
    <mergeCell ref="K7:L7"/>
    <mergeCell ref="B7:B8"/>
    <mergeCell ref="O7:P7"/>
    <mergeCell ref="Q7:R7"/>
    <mergeCell ref="M7:N7"/>
    <mergeCell ref="Y7:Z7"/>
    <mergeCell ref="S7:T7"/>
    <mergeCell ref="W7:X7"/>
    <mergeCell ref="U7:V7"/>
    <mergeCell ref="Y44:Z44"/>
    <mergeCell ref="M44:N44"/>
    <mergeCell ref="E44:F44"/>
    <mergeCell ref="Y46:Z46"/>
    <mergeCell ref="O46:P46"/>
    <mergeCell ref="Q44:R44"/>
    <mergeCell ref="Q45:R45"/>
    <mergeCell ref="Y45:Z45"/>
    <mergeCell ref="Q46:R46"/>
    <mergeCell ref="S46:T46"/>
    <mergeCell ref="W46:X46"/>
    <mergeCell ref="U46:V46"/>
    <mergeCell ref="C44:D44"/>
    <mergeCell ref="G45:H45"/>
    <mergeCell ref="I44:J44"/>
    <mergeCell ref="I46:J46"/>
    <mergeCell ref="K46:L46"/>
    <mergeCell ref="O45:P45"/>
    <mergeCell ref="U45:V45"/>
    <mergeCell ref="W45:X45"/>
    <mergeCell ref="S45:T45"/>
    <mergeCell ref="M46:N46"/>
    <mergeCell ref="K45:L45"/>
    <mergeCell ref="I45:J45"/>
    <mergeCell ref="C46:D46"/>
    <mergeCell ref="M45:N45"/>
    <mergeCell ref="G46:H46"/>
    <mergeCell ref="G44:H44"/>
    <mergeCell ref="C45:D45"/>
    <mergeCell ref="E45:F45"/>
    <mergeCell ref="E46:F46"/>
    <mergeCell ref="Q100:R100"/>
    <mergeCell ref="S100:T100"/>
    <mergeCell ref="O115:P115"/>
    <mergeCell ref="B109:Z109"/>
    <mergeCell ref="B110:Z110"/>
    <mergeCell ref="B115:B116"/>
    <mergeCell ref="B55:Z55"/>
    <mergeCell ref="B56:Z56"/>
    <mergeCell ref="B57:Z57"/>
    <mergeCell ref="B58:Z58"/>
    <mergeCell ref="Y98:Z98"/>
    <mergeCell ref="Y61:Z61"/>
    <mergeCell ref="B61:B62"/>
    <mergeCell ref="G61:H61"/>
    <mergeCell ref="M61:N61"/>
    <mergeCell ref="C98:D98"/>
    <mergeCell ref="Q98:R98"/>
    <mergeCell ref="O98:P98"/>
    <mergeCell ref="W98:X98"/>
    <mergeCell ref="S98:T98"/>
    <mergeCell ref="U98:V98"/>
    <mergeCell ref="U61:V61"/>
    <mergeCell ref="I61:J61"/>
    <mergeCell ref="Q61:R61"/>
    <mergeCell ref="O153:P153"/>
    <mergeCell ref="I154:J154"/>
    <mergeCell ref="K154:L154"/>
    <mergeCell ref="C152:D152"/>
    <mergeCell ref="M154:N154"/>
    <mergeCell ref="O154:P154"/>
    <mergeCell ref="U99:V99"/>
    <mergeCell ref="W100:X100"/>
    <mergeCell ref="Y100:Z100"/>
    <mergeCell ref="K152:L152"/>
    <mergeCell ref="W152:X152"/>
    <mergeCell ref="Y152:Z152"/>
    <mergeCell ref="U115:V115"/>
    <mergeCell ref="Q115:R115"/>
    <mergeCell ref="S115:T115"/>
    <mergeCell ref="Y99:Z99"/>
    <mergeCell ref="W99:X99"/>
    <mergeCell ref="W115:X115"/>
    <mergeCell ref="Q152:R152"/>
    <mergeCell ref="M152:N152"/>
    <mergeCell ref="O152:P152"/>
    <mergeCell ref="U100:V100"/>
    <mergeCell ref="Q99:R99"/>
    <mergeCell ref="S99:T99"/>
    <mergeCell ref="Y154:Z154"/>
    <mergeCell ref="Q154:R154"/>
    <mergeCell ref="U154:V154"/>
    <mergeCell ref="S152:T152"/>
    <mergeCell ref="U152:V152"/>
    <mergeCell ref="C153:D153"/>
    <mergeCell ref="E153:F153"/>
    <mergeCell ref="G153:H153"/>
    <mergeCell ref="W154:X154"/>
    <mergeCell ref="S153:T153"/>
    <mergeCell ref="U153:V153"/>
    <mergeCell ref="W153:X153"/>
    <mergeCell ref="I153:J153"/>
    <mergeCell ref="Y153:Z153"/>
    <mergeCell ref="S154:T154"/>
    <mergeCell ref="G154:H154"/>
    <mergeCell ref="C154:D154"/>
    <mergeCell ref="E154:F154"/>
    <mergeCell ref="K153:L153"/>
    <mergeCell ref="M153:N153"/>
    <mergeCell ref="Q153:R153"/>
    <mergeCell ref="E152:F152"/>
    <mergeCell ref="G152:H152"/>
    <mergeCell ref="I152:J152"/>
  </mergeCells>
  <phoneticPr fontId="6" type="noConversion"/>
  <pageMargins left="0.98425196850393704" right="0" top="1.3385826771653544" bottom="0.98425196850393704" header="0" footer="0"/>
  <pageSetup paperSize="5" scale="5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54"/>
  <sheetViews>
    <sheetView showGridLines="0" workbookViewId="0">
      <selection activeCell="A8" sqref="A8:A9"/>
    </sheetView>
  </sheetViews>
  <sheetFormatPr defaultColWidth="11.42578125" defaultRowHeight="12.75" x14ac:dyDescent="0.2"/>
  <cols>
    <col min="1" max="1" width="35.85546875" customWidth="1"/>
    <col min="2" max="2" width="3.5703125" customWidth="1"/>
    <col min="3" max="3" width="24.5703125" customWidth="1"/>
    <col min="4" max="4" width="3.5703125" customWidth="1"/>
    <col min="5" max="5" width="27" customWidth="1"/>
    <col min="6" max="7" width="11.42578125" hidden="1" customWidth="1"/>
  </cols>
  <sheetData>
    <row r="1" spans="1:7" ht="18" x14ac:dyDescent="0.25">
      <c r="A1" s="121" t="s">
        <v>41</v>
      </c>
      <c r="B1" s="121"/>
      <c r="C1" s="121"/>
      <c r="D1" s="121"/>
      <c r="E1" s="121"/>
    </row>
    <row r="2" spans="1:7" x14ac:dyDescent="0.2">
      <c r="A2" s="104" t="s">
        <v>57</v>
      </c>
      <c r="B2" s="104"/>
      <c r="C2" s="104"/>
      <c r="D2" s="104"/>
      <c r="E2" s="104"/>
    </row>
    <row r="3" spans="1:7" x14ac:dyDescent="0.2">
      <c r="A3" s="104" t="s">
        <v>231</v>
      </c>
      <c r="B3" s="104"/>
      <c r="C3" s="104"/>
      <c r="D3" s="104"/>
      <c r="E3" s="104"/>
    </row>
    <row r="4" spans="1:7" x14ac:dyDescent="0.2">
      <c r="A4" s="104" t="s">
        <v>87</v>
      </c>
      <c r="B4" s="104"/>
      <c r="C4" s="104"/>
      <c r="D4" s="104"/>
      <c r="E4" s="104"/>
    </row>
    <row r="8" spans="1:7" ht="15.95" customHeight="1" x14ac:dyDescent="0.2">
      <c r="A8" s="117" t="s">
        <v>33</v>
      </c>
      <c r="B8" s="118" t="s">
        <v>53</v>
      </c>
      <c r="C8" s="119"/>
      <c r="D8" s="119"/>
      <c r="E8" s="120"/>
    </row>
    <row r="9" spans="1:7" ht="15.95" customHeight="1" x14ac:dyDescent="0.2">
      <c r="A9" s="117"/>
      <c r="B9" s="118">
        <v>2024</v>
      </c>
      <c r="C9" s="120"/>
      <c r="D9" s="118">
        <v>2025</v>
      </c>
      <c r="E9" s="120"/>
    </row>
    <row r="10" spans="1:7" ht="15.95" customHeight="1" x14ac:dyDescent="0.2">
      <c r="A10" s="24" t="s">
        <v>82</v>
      </c>
      <c r="B10" s="23">
        <v>1</v>
      </c>
      <c r="C10" s="40">
        <v>3902212778.4199996</v>
      </c>
      <c r="D10" s="23">
        <v>1</v>
      </c>
      <c r="E10" s="40">
        <v>4097360359.2799997</v>
      </c>
      <c r="F10" s="60">
        <v>4097.36035928</v>
      </c>
      <c r="G10" s="61">
        <v>5.0009466920718275E-2</v>
      </c>
    </row>
    <row r="11" spans="1:7" ht="15.95" customHeight="1" x14ac:dyDescent="0.2">
      <c r="A11" s="26" t="s">
        <v>89</v>
      </c>
      <c r="B11" s="23">
        <v>3</v>
      </c>
      <c r="C11" s="40">
        <v>3081310904.5699997</v>
      </c>
      <c r="D11" s="23">
        <v>2</v>
      </c>
      <c r="E11" s="40">
        <v>4016435280.9199996</v>
      </c>
      <c r="F11" s="60">
        <v>4016.43528092</v>
      </c>
      <c r="G11" s="61">
        <v>0.30348264271647657</v>
      </c>
    </row>
    <row r="12" spans="1:7" ht="15.95" customHeight="1" x14ac:dyDescent="0.2">
      <c r="A12" s="26" t="s">
        <v>88</v>
      </c>
      <c r="B12" s="23">
        <v>2</v>
      </c>
      <c r="C12" s="40">
        <v>3239921708.71</v>
      </c>
      <c r="D12" s="23">
        <v>3</v>
      </c>
      <c r="E12" s="40">
        <v>3758810097.3000002</v>
      </c>
      <c r="F12" s="60">
        <v>3758.8100972999996</v>
      </c>
      <c r="G12" s="61">
        <v>0.16015460719160374</v>
      </c>
    </row>
    <row r="13" spans="1:7" ht="15.95" customHeight="1" x14ac:dyDescent="0.2">
      <c r="A13" s="26" t="s">
        <v>105</v>
      </c>
      <c r="B13" s="23">
        <v>4</v>
      </c>
      <c r="C13" s="40">
        <v>1888631050.6800003</v>
      </c>
      <c r="D13" s="23">
        <v>4</v>
      </c>
      <c r="E13" s="40">
        <v>2200524372.3200002</v>
      </c>
      <c r="F13" s="60">
        <v>2200.5243723200001</v>
      </c>
      <c r="G13" s="61">
        <v>0.16514253619186417</v>
      </c>
    </row>
    <row r="14" spans="1:7" ht="15.95" customHeight="1" x14ac:dyDescent="0.2">
      <c r="A14" s="26" t="s">
        <v>106</v>
      </c>
      <c r="B14" s="23">
        <v>5</v>
      </c>
      <c r="C14" s="40">
        <v>1410821957.9199998</v>
      </c>
      <c r="D14" s="23">
        <v>5</v>
      </c>
      <c r="E14" s="40">
        <v>1787999719.3099999</v>
      </c>
      <c r="F14" s="60">
        <v>1787.9997193100003</v>
      </c>
      <c r="G14" s="61">
        <v>0.26734610931777691</v>
      </c>
    </row>
    <row r="15" spans="1:7" ht="15.95" customHeight="1" x14ac:dyDescent="0.2">
      <c r="A15" s="26" t="s">
        <v>107</v>
      </c>
      <c r="B15" s="23">
        <v>6</v>
      </c>
      <c r="C15" s="40">
        <v>1361698932.4199998</v>
      </c>
      <c r="D15" s="23">
        <v>6</v>
      </c>
      <c r="E15" s="40">
        <v>1500350332.4499998</v>
      </c>
      <c r="F15" s="60">
        <v>1500.35033245</v>
      </c>
      <c r="G15" s="61">
        <v>0.10182236082361475</v>
      </c>
    </row>
    <row r="16" spans="1:7" ht="15.95" customHeight="1" x14ac:dyDescent="0.2">
      <c r="A16" s="26" t="s">
        <v>90</v>
      </c>
      <c r="B16" s="23">
        <v>7</v>
      </c>
      <c r="C16" s="40">
        <v>773215798.88999999</v>
      </c>
      <c r="D16" s="23">
        <v>7</v>
      </c>
      <c r="E16" s="40">
        <v>1089687951.79</v>
      </c>
      <c r="F16" s="60">
        <v>1089.6879517899997</v>
      </c>
      <c r="G16" s="61">
        <v>0.40929343833159554</v>
      </c>
    </row>
    <row r="17" spans="1:7" ht="15.95" customHeight="1" x14ac:dyDescent="0.2">
      <c r="A17" s="26" t="s">
        <v>108</v>
      </c>
      <c r="B17" s="23">
        <v>8</v>
      </c>
      <c r="C17" s="40">
        <v>711665216.27999997</v>
      </c>
      <c r="D17" s="23">
        <v>8</v>
      </c>
      <c r="E17" s="40">
        <v>718622666.77999997</v>
      </c>
      <c r="F17" s="60">
        <v>718.62266677999992</v>
      </c>
      <c r="G17" s="61">
        <v>9.776296973410762E-3</v>
      </c>
    </row>
    <row r="18" spans="1:7" ht="15.95" customHeight="1" x14ac:dyDescent="0.2">
      <c r="A18" s="26" t="s">
        <v>75</v>
      </c>
      <c r="B18" s="23">
        <v>9</v>
      </c>
      <c r="C18" s="40">
        <v>598493490.28999996</v>
      </c>
      <c r="D18" s="23">
        <v>9</v>
      </c>
      <c r="E18" s="40">
        <v>629659577.44000006</v>
      </c>
      <c r="F18" s="60">
        <v>629.65957744000002</v>
      </c>
      <c r="G18" s="61">
        <v>5.2074229136391391E-2</v>
      </c>
    </row>
    <row r="19" spans="1:7" ht="15.95" customHeight="1" x14ac:dyDescent="0.2">
      <c r="A19" s="26" t="s">
        <v>109</v>
      </c>
      <c r="B19" s="23">
        <v>10</v>
      </c>
      <c r="C19" s="40">
        <v>320774044.35999995</v>
      </c>
      <c r="D19" s="23">
        <v>10</v>
      </c>
      <c r="E19" s="40">
        <v>359833121.03999996</v>
      </c>
      <c r="F19" s="60">
        <v>359.83312103999998</v>
      </c>
      <c r="G19" s="61">
        <v>0.12176507846178659</v>
      </c>
    </row>
    <row r="20" spans="1:7" x14ac:dyDescent="0.2">
      <c r="A20" s="39" t="s">
        <v>103</v>
      </c>
    </row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spans="1:5" hidden="1" x14ac:dyDescent="0.2"/>
    <row r="50" spans="1:5" hidden="1" x14ac:dyDescent="0.2"/>
    <row r="51" spans="1:5" hidden="1" x14ac:dyDescent="0.2"/>
    <row r="52" spans="1:5" hidden="1" x14ac:dyDescent="0.2"/>
    <row r="53" spans="1:5" ht="18" hidden="1" x14ac:dyDescent="0.25">
      <c r="A53" s="62" t="s">
        <v>41</v>
      </c>
      <c r="B53" s="62"/>
      <c r="C53" s="62"/>
      <c r="D53" s="62"/>
      <c r="E53" s="62"/>
    </row>
    <row r="54" spans="1:5" hidden="1" x14ac:dyDescent="0.2">
      <c r="A54" s="1" t="s">
        <v>57</v>
      </c>
      <c r="B54" s="1"/>
      <c r="C54" s="1"/>
      <c r="D54" s="1"/>
      <c r="E54" s="1"/>
    </row>
    <row r="55" spans="1:5" hidden="1" x14ac:dyDescent="0.2">
      <c r="A55" s="1" t="s">
        <v>102</v>
      </c>
      <c r="B55" s="1"/>
      <c r="C55" s="1"/>
      <c r="D55" s="1"/>
      <c r="E55" s="1"/>
    </row>
    <row r="56" spans="1:5" hidden="1" x14ac:dyDescent="0.2">
      <c r="A56" s="1" t="s">
        <v>87</v>
      </c>
      <c r="B56" s="1"/>
      <c r="C56" s="1"/>
      <c r="D56" s="1"/>
      <c r="E56" s="1"/>
    </row>
    <row r="57" spans="1:5" hidden="1" x14ac:dyDescent="0.2"/>
    <row r="58" spans="1:5" hidden="1" x14ac:dyDescent="0.2"/>
    <row r="59" spans="1:5" hidden="1" x14ac:dyDescent="0.2"/>
    <row r="60" spans="1:5" ht="15.95" hidden="1" customHeight="1" x14ac:dyDescent="0.2">
      <c r="A60" s="117" t="s">
        <v>33</v>
      </c>
      <c r="B60" s="118" t="s">
        <v>53</v>
      </c>
      <c r="C60" s="119"/>
      <c r="D60" s="119"/>
      <c r="E60" s="120"/>
    </row>
    <row r="61" spans="1:5" ht="15.95" hidden="1" customHeight="1" x14ac:dyDescent="0.2">
      <c r="A61" s="117"/>
      <c r="B61" s="118">
        <v>2019</v>
      </c>
      <c r="C61" s="120"/>
      <c r="D61" s="118">
        <v>2020</v>
      </c>
      <c r="E61" s="120"/>
    </row>
    <row r="62" spans="1:5" ht="15.95" hidden="1" customHeight="1" x14ac:dyDescent="0.2">
      <c r="A62" s="24" t="s">
        <v>82</v>
      </c>
      <c r="B62" s="23"/>
      <c r="C62" s="40"/>
      <c r="D62" s="23">
        <v>1</v>
      </c>
      <c r="E62" s="32"/>
    </row>
    <row r="63" spans="1:5" ht="15.95" hidden="1" customHeight="1" x14ac:dyDescent="0.2">
      <c r="A63" s="26" t="s">
        <v>89</v>
      </c>
      <c r="B63" s="23"/>
      <c r="C63" s="40"/>
      <c r="D63" s="23">
        <v>2</v>
      </c>
      <c r="E63" s="32"/>
    </row>
    <row r="64" spans="1:5" ht="15.95" hidden="1" customHeight="1" x14ac:dyDescent="0.2">
      <c r="A64" s="26" t="s">
        <v>105</v>
      </c>
      <c r="B64" s="23"/>
      <c r="C64" s="40"/>
      <c r="D64" s="23">
        <v>3</v>
      </c>
      <c r="E64" s="32"/>
    </row>
    <row r="65" spans="1:5" ht="15.95" hidden="1" customHeight="1" x14ac:dyDescent="0.2">
      <c r="A65" s="26" t="s">
        <v>107</v>
      </c>
      <c r="B65" s="23"/>
      <c r="C65" s="40"/>
      <c r="D65" s="23">
        <v>4</v>
      </c>
      <c r="E65" s="32"/>
    </row>
    <row r="66" spans="1:5" ht="15.95" hidden="1" customHeight="1" x14ac:dyDescent="0.2">
      <c r="A66" s="26" t="s">
        <v>106</v>
      </c>
      <c r="B66" s="23"/>
      <c r="C66" s="40"/>
      <c r="D66" s="23">
        <v>5</v>
      </c>
      <c r="E66" s="32"/>
    </row>
    <row r="67" spans="1:5" ht="15.95" hidden="1" customHeight="1" x14ac:dyDescent="0.2">
      <c r="A67" s="26" t="s">
        <v>80</v>
      </c>
      <c r="B67" s="23"/>
      <c r="C67" s="40"/>
      <c r="D67" s="23">
        <v>6</v>
      </c>
      <c r="E67" s="32"/>
    </row>
    <row r="68" spans="1:5" ht="15.95" hidden="1" customHeight="1" x14ac:dyDescent="0.2">
      <c r="A68" s="26" t="s">
        <v>83</v>
      </c>
      <c r="B68" s="23"/>
      <c r="C68" s="40"/>
      <c r="D68" s="23">
        <v>7</v>
      </c>
      <c r="E68" s="32"/>
    </row>
    <row r="69" spans="1:5" ht="15.95" hidden="1" customHeight="1" x14ac:dyDescent="0.2">
      <c r="A69" s="26" t="s">
        <v>81</v>
      </c>
      <c r="B69" s="23"/>
      <c r="C69" s="40"/>
      <c r="D69" s="23">
        <v>8</v>
      </c>
      <c r="E69" s="32"/>
    </row>
    <row r="70" spans="1:5" ht="15.95" hidden="1" customHeight="1" x14ac:dyDescent="0.2">
      <c r="A70" s="26" t="s">
        <v>109</v>
      </c>
      <c r="B70" s="41"/>
      <c r="C70" s="42"/>
      <c r="D70" s="23">
        <v>9</v>
      </c>
      <c r="E70" s="32"/>
    </row>
    <row r="71" spans="1:5" ht="15.95" hidden="1" customHeight="1" x14ac:dyDescent="0.2">
      <c r="A71" s="26" t="s">
        <v>108</v>
      </c>
      <c r="B71" s="41"/>
      <c r="C71" s="42"/>
      <c r="D71" s="23">
        <v>10</v>
      </c>
      <c r="E71" s="32"/>
    </row>
    <row r="72" spans="1:5" hidden="1" x14ac:dyDescent="0.2">
      <c r="A72" s="39" t="s">
        <v>103</v>
      </c>
    </row>
    <row r="73" spans="1:5" hidden="1" x14ac:dyDescent="0.2"/>
    <row r="74" spans="1:5" hidden="1" x14ac:dyDescent="0.2"/>
    <row r="75" spans="1:5" hidden="1" x14ac:dyDescent="0.2"/>
    <row r="76" spans="1:5" hidden="1" x14ac:dyDescent="0.2"/>
    <row r="77" spans="1:5" hidden="1" x14ac:dyDescent="0.2"/>
    <row r="78" spans="1:5" hidden="1" x14ac:dyDescent="0.2"/>
    <row r="79" spans="1:5" hidden="1" x14ac:dyDescent="0.2"/>
    <row r="80" spans="1:5" hidden="1" x14ac:dyDescent="0.2"/>
    <row r="81" spans="1:5" hidden="1" x14ac:dyDescent="0.2"/>
    <row r="82" spans="1:5" hidden="1" x14ac:dyDescent="0.2"/>
    <row r="83" spans="1:5" hidden="1" x14ac:dyDescent="0.2"/>
    <row r="84" spans="1:5" hidden="1" x14ac:dyDescent="0.2"/>
    <row r="85" spans="1:5" hidden="1" x14ac:dyDescent="0.2"/>
    <row r="86" spans="1:5" hidden="1" x14ac:dyDescent="0.2"/>
    <row r="87" spans="1:5" hidden="1" x14ac:dyDescent="0.2"/>
    <row r="88" spans="1:5" hidden="1" x14ac:dyDescent="0.2"/>
    <row r="89" spans="1:5" hidden="1" x14ac:dyDescent="0.2"/>
    <row r="90" spans="1:5" hidden="1" x14ac:dyDescent="0.2"/>
    <row r="91" spans="1:5" hidden="1" x14ac:dyDescent="0.2"/>
    <row r="92" spans="1:5" hidden="1" x14ac:dyDescent="0.2"/>
    <row r="93" spans="1:5" hidden="1" x14ac:dyDescent="0.2"/>
    <row r="94" spans="1:5" hidden="1" x14ac:dyDescent="0.2"/>
    <row r="95" spans="1:5" hidden="1" x14ac:dyDescent="0.2"/>
    <row r="96" spans="1:5" ht="18" x14ac:dyDescent="0.25">
      <c r="A96" s="121" t="s">
        <v>41</v>
      </c>
      <c r="B96" s="121"/>
      <c r="C96" s="121"/>
      <c r="D96" s="121"/>
      <c r="E96" s="121"/>
    </row>
    <row r="97" spans="1:5" x14ac:dyDescent="0.2">
      <c r="A97" s="104" t="s">
        <v>57</v>
      </c>
      <c r="B97" s="104"/>
      <c r="C97" s="104"/>
      <c r="D97" s="104"/>
      <c r="E97" s="104"/>
    </row>
    <row r="98" spans="1:5" x14ac:dyDescent="0.2">
      <c r="A98" s="104" t="s">
        <v>230</v>
      </c>
      <c r="B98" s="104"/>
      <c r="C98" s="104"/>
      <c r="D98" s="104"/>
      <c r="E98" s="104"/>
    </row>
    <row r="99" spans="1:5" x14ac:dyDescent="0.2">
      <c r="A99" s="104" t="s">
        <v>87</v>
      </c>
      <c r="B99" s="104"/>
      <c r="C99" s="104"/>
      <c r="D99" s="104"/>
      <c r="E99" s="104"/>
    </row>
    <row r="102" spans="1:5" x14ac:dyDescent="0.2">
      <c r="A102" s="117" t="s">
        <v>33</v>
      </c>
      <c r="B102" s="118" t="s">
        <v>53</v>
      </c>
      <c r="C102" s="119"/>
      <c r="D102" s="119"/>
      <c r="E102" s="120"/>
    </row>
    <row r="103" spans="1:5" x14ac:dyDescent="0.2">
      <c r="A103" s="117"/>
      <c r="B103" s="118">
        <v>2024</v>
      </c>
      <c r="C103" s="120"/>
      <c r="D103" s="118">
        <v>2025</v>
      </c>
      <c r="E103" s="120"/>
    </row>
    <row r="104" spans="1:5" x14ac:dyDescent="0.2">
      <c r="A104" s="54" t="s">
        <v>82</v>
      </c>
      <c r="B104" s="98">
        <v>1</v>
      </c>
      <c r="C104" s="97">
        <v>2085323485.5999997</v>
      </c>
      <c r="D104" s="98">
        <v>1</v>
      </c>
      <c r="E104" s="97">
        <v>2166890598.6099997</v>
      </c>
    </row>
    <row r="105" spans="1:5" x14ac:dyDescent="0.2">
      <c r="A105" s="29" t="s">
        <v>89</v>
      </c>
      <c r="B105" s="98">
        <v>3</v>
      </c>
      <c r="C105" s="97">
        <v>1166200331.04</v>
      </c>
      <c r="D105" s="98">
        <v>2</v>
      </c>
      <c r="E105" s="97">
        <v>1963262754.2999997</v>
      </c>
    </row>
    <row r="106" spans="1:5" x14ac:dyDescent="0.2">
      <c r="A106" s="29" t="s">
        <v>88</v>
      </c>
      <c r="B106" s="98">
        <v>2</v>
      </c>
      <c r="C106" s="97">
        <v>1632646751.6900001</v>
      </c>
      <c r="D106" s="98">
        <v>3</v>
      </c>
      <c r="E106" s="97">
        <v>1793623392.8500001</v>
      </c>
    </row>
    <row r="107" spans="1:5" x14ac:dyDescent="0.2">
      <c r="A107" s="29" t="s">
        <v>105</v>
      </c>
      <c r="B107" s="98">
        <v>4</v>
      </c>
      <c r="C107" s="97">
        <v>872643918.10000002</v>
      </c>
      <c r="D107" s="98">
        <v>4</v>
      </c>
      <c r="E107" s="97">
        <v>1078847355.3100002</v>
      </c>
    </row>
    <row r="108" spans="1:5" x14ac:dyDescent="0.2">
      <c r="A108" s="29" t="s">
        <v>106</v>
      </c>
      <c r="B108" s="98">
        <v>5</v>
      </c>
      <c r="C108" s="97">
        <v>674574004.16000009</v>
      </c>
      <c r="D108" s="98">
        <v>5</v>
      </c>
      <c r="E108" s="97">
        <v>845054572.30999982</v>
      </c>
    </row>
    <row r="109" spans="1:5" x14ac:dyDescent="0.2">
      <c r="A109" s="29" t="s">
        <v>107</v>
      </c>
      <c r="B109" s="98">
        <v>6</v>
      </c>
      <c r="C109" s="97">
        <v>577732294.86000013</v>
      </c>
      <c r="D109" s="98">
        <v>6</v>
      </c>
      <c r="E109" s="97">
        <v>712926605.37</v>
      </c>
    </row>
    <row r="110" spans="1:5" x14ac:dyDescent="0.2">
      <c r="A110" s="29" t="s">
        <v>90</v>
      </c>
      <c r="B110" s="98">
        <v>7</v>
      </c>
      <c r="C110" s="97">
        <v>367239321.49000001</v>
      </c>
      <c r="D110" s="98">
        <v>7</v>
      </c>
      <c r="E110" s="97">
        <v>552585467.08999991</v>
      </c>
    </row>
    <row r="111" spans="1:5" x14ac:dyDescent="0.2">
      <c r="A111" s="29" t="s">
        <v>108</v>
      </c>
      <c r="B111" s="98">
        <v>9</v>
      </c>
      <c r="C111" s="97">
        <v>313991218.02999997</v>
      </c>
      <c r="D111" s="98">
        <v>8</v>
      </c>
      <c r="E111" s="97">
        <v>371791919.25</v>
      </c>
    </row>
    <row r="112" spans="1:5" x14ac:dyDescent="0.2">
      <c r="A112" s="29" t="s">
        <v>75</v>
      </c>
      <c r="B112" s="98">
        <v>8</v>
      </c>
      <c r="C112" s="97">
        <v>327169722.33999997</v>
      </c>
      <c r="D112" s="98">
        <v>9</v>
      </c>
      <c r="E112" s="97">
        <v>291001682.47000003</v>
      </c>
    </row>
    <row r="113" spans="1:5" x14ac:dyDescent="0.2">
      <c r="A113" s="29" t="s">
        <v>109</v>
      </c>
      <c r="B113" s="98">
        <v>10</v>
      </c>
      <c r="C113" s="97">
        <v>167413367.50999999</v>
      </c>
      <c r="D113" s="98">
        <v>10</v>
      </c>
      <c r="E113" s="97">
        <v>196211528.72</v>
      </c>
    </row>
    <row r="114" spans="1:5" x14ac:dyDescent="0.2">
      <c r="A114" s="39" t="s">
        <v>103</v>
      </c>
    </row>
    <row r="137" spans="1:6" ht="18" x14ac:dyDescent="0.25">
      <c r="A137" s="121" t="s">
        <v>41</v>
      </c>
      <c r="B137" s="121"/>
      <c r="C137" s="121"/>
      <c r="D137" s="121"/>
      <c r="E137" s="121"/>
    </row>
    <row r="138" spans="1:6" x14ac:dyDescent="0.2">
      <c r="A138" s="104" t="s">
        <v>57</v>
      </c>
      <c r="B138" s="104"/>
      <c r="C138" s="104"/>
      <c r="D138" s="104"/>
      <c r="E138" s="104"/>
    </row>
    <row r="139" spans="1:6" x14ac:dyDescent="0.2">
      <c r="A139" s="104" t="s">
        <v>229</v>
      </c>
      <c r="B139" s="104"/>
      <c r="C139" s="104"/>
      <c r="D139" s="104"/>
      <c r="E139" s="104"/>
    </row>
    <row r="140" spans="1:6" x14ac:dyDescent="0.2">
      <c r="B140" s="122" t="s">
        <v>87</v>
      </c>
      <c r="C140" s="122"/>
      <c r="D140" s="122"/>
      <c r="E140" s="122"/>
      <c r="F140" s="122"/>
    </row>
    <row r="142" spans="1:6" x14ac:dyDescent="0.2">
      <c r="A142" s="117" t="s">
        <v>33</v>
      </c>
      <c r="B142" s="118" t="s">
        <v>53</v>
      </c>
      <c r="C142" s="119"/>
      <c r="D142" s="119"/>
      <c r="E142" s="120"/>
    </row>
    <row r="143" spans="1:6" x14ac:dyDescent="0.2">
      <c r="A143" s="117"/>
      <c r="B143" s="118">
        <v>2024</v>
      </c>
      <c r="C143" s="120"/>
      <c r="D143" s="118">
        <v>2025</v>
      </c>
      <c r="E143" s="120"/>
    </row>
    <row r="144" spans="1:6" x14ac:dyDescent="0.2">
      <c r="A144" s="54" t="s">
        <v>89</v>
      </c>
      <c r="B144" s="98">
        <v>1</v>
      </c>
      <c r="C144" s="97">
        <v>1915110573.5299997</v>
      </c>
      <c r="D144" s="98">
        <v>1</v>
      </c>
      <c r="E144" s="97">
        <v>2053172526.6199999</v>
      </c>
    </row>
    <row r="145" spans="1:5" x14ac:dyDescent="0.2">
      <c r="A145" s="29" t="s">
        <v>88</v>
      </c>
      <c r="B145" s="98">
        <v>3</v>
      </c>
      <c r="C145" s="97">
        <v>1607274957.0199997</v>
      </c>
      <c r="D145" s="98">
        <v>2</v>
      </c>
      <c r="E145" s="97">
        <v>1965186704.4499998</v>
      </c>
    </row>
    <row r="146" spans="1:5" x14ac:dyDescent="0.2">
      <c r="A146" s="29" t="s">
        <v>82</v>
      </c>
      <c r="B146" s="98">
        <v>2</v>
      </c>
      <c r="C146" s="97">
        <v>1816889292.8199999</v>
      </c>
      <c r="D146" s="98">
        <v>3</v>
      </c>
      <c r="E146" s="97">
        <v>1930469760.6699998</v>
      </c>
    </row>
    <row r="147" spans="1:5" x14ac:dyDescent="0.2">
      <c r="A147" s="29" t="s">
        <v>105</v>
      </c>
      <c r="B147" s="98">
        <v>4</v>
      </c>
      <c r="C147" s="97">
        <v>1015987132.5800002</v>
      </c>
      <c r="D147" s="98">
        <v>4</v>
      </c>
      <c r="E147" s="97">
        <v>1121677017.01</v>
      </c>
    </row>
    <row r="148" spans="1:5" x14ac:dyDescent="0.2">
      <c r="A148" s="29" t="s">
        <v>106</v>
      </c>
      <c r="B148" s="98">
        <v>6</v>
      </c>
      <c r="C148" s="97">
        <v>736247953.75999975</v>
      </c>
      <c r="D148" s="98">
        <v>5</v>
      </c>
      <c r="E148" s="97">
        <v>942945147</v>
      </c>
    </row>
    <row r="149" spans="1:5" x14ac:dyDescent="0.2">
      <c r="A149" s="29" t="s">
        <v>107</v>
      </c>
      <c r="B149" s="98">
        <v>5</v>
      </c>
      <c r="C149" s="97">
        <v>783966637.5599997</v>
      </c>
      <c r="D149" s="98">
        <v>6</v>
      </c>
      <c r="E149" s="97">
        <v>787423727.07999992</v>
      </c>
    </row>
    <row r="150" spans="1:5" x14ac:dyDescent="0.2">
      <c r="A150" s="29" t="s">
        <v>90</v>
      </c>
      <c r="B150" s="98">
        <v>7</v>
      </c>
      <c r="C150" s="97">
        <v>405976477.39999998</v>
      </c>
      <c r="D150" s="98">
        <v>7</v>
      </c>
      <c r="E150" s="97">
        <v>537102484.70000005</v>
      </c>
    </row>
    <row r="151" spans="1:5" x14ac:dyDescent="0.2">
      <c r="A151" s="29" t="s">
        <v>108</v>
      </c>
      <c r="B151" s="98">
        <v>8</v>
      </c>
      <c r="C151" s="97">
        <v>397673998.25</v>
      </c>
      <c r="D151" s="98">
        <v>8</v>
      </c>
      <c r="E151" s="97">
        <v>346830747.52999997</v>
      </c>
    </row>
    <row r="152" spans="1:5" x14ac:dyDescent="0.2">
      <c r="A152" s="29" t="s">
        <v>75</v>
      </c>
      <c r="B152" s="98">
        <v>9</v>
      </c>
      <c r="C152" s="97">
        <v>271323767.94999999</v>
      </c>
      <c r="D152" s="98">
        <v>9</v>
      </c>
      <c r="E152" s="97">
        <v>338657894.97000009</v>
      </c>
    </row>
    <row r="153" spans="1:5" x14ac:dyDescent="0.2">
      <c r="A153" s="29" t="s">
        <v>109</v>
      </c>
      <c r="B153" s="98">
        <v>10</v>
      </c>
      <c r="C153" s="97">
        <v>153360676.84999996</v>
      </c>
      <c r="D153" s="98">
        <v>10</v>
      </c>
      <c r="E153" s="97">
        <v>163621592.31999999</v>
      </c>
    </row>
    <row r="154" spans="1:5" x14ac:dyDescent="0.2">
      <c r="A154" s="39" t="s">
        <v>103</v>
      </c>
    </row>
  </sheetData>
  <mergeCells count="28">
    <mergeCell ref="A1:E1"/>
    <mergeCell ref="A2:E2"/>
    <mergeCell ref="A3:E3"/>
    <mergeCell ref="A4:E4"/>
    <mergeCell ref="A60:A61"/>
    <mergeCell ref="B60:E60"/>
    <mergeCell ref="B61:C61"/>
    <mergeCell ref="D61:E61"/>
    <mergeCell ref="A8:A9"/>
    <mergeCell ref="B8:E8"/>
    <mergeCell ref="B9:C9"/>
    <mergeCell ref="D9:E9"/>
    <mergeCell ref="A96:E96"/>
    <mergeCell ref="A97:E97"/>
    <mergeCell ref="A98:E98"/>
    <mergeCell ref="A99:E99"/>
    <mergeCell ref="A102:A103"/>
    <mergeCell ref="B102:E102"/>
    <mergeCell ref="B103:C103"/>
    <mergeCell ref="D103:E103"/>
    <mergeCell ref="A142:A143"/>
    <mergeCell ref="B142:E142"/>
    <mergeCell ref="B143:C143"/>
    <mergeCell ref="D143:E143"/>
    <mergeCell ref="A137:E137"/>
    <mergeCell ref="A138:E138"/>
    <mergeCell ref="A139:E139"/>
    <mergeCell ref="B140:F140"/>
  </mergeCells>
  <phoneticPr fontId="6" type="noConversion"/>
  <pageMargins left="0.25" right="0.82" top="0.87" bottom="1" header="0" footer="0"/>
  <pageSetup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1"/>
  <sheetViews>
    <sheetView showGridLines="0" workbookViewId="0">
      <selection activeCell="A6" sqref="A6:A7"/>
    </sheetView>
  </sheetViews>
  <sheetFormatPr defaultColWidth="11.42578125" defaultRowHeight="12.75" x14ac:dyDescent="0.2"/>
  <cols>
    <col min="1" max="1" width="18.5703125" customWidth="1"/>
    <col min="2" max="2" width="14.85546875" bestFit="1" customWidth="1"/>
    <col min="3" max="3" width="11.42578125" customWidth="1"/>
    <col min="4" max="4" width="13.42578125" customWidth="1"/>
    <col min="5" max="5" width="14.140625" customWidth="1"/>
    <col min="6" max="6" width="12.5703125" customWidth="1"/>
    <col min="7" max="7" width="13.7109375" customWidth="1"/>
    <col min="8" max="8" width="12.28515625" customWidth="1"/>
    <col min="9" max="9" width="12.7109375" bestFit="1" customWidth="1"/>
    <col min="10" max="10" width="14.85546875" customWidth="1"/>
    <col min="11" max="11" width="11.42578125" customWidth="1"/>
    <col min="12" max="13" width="12.7109375" bestFit="1" customWidth="1"/>
  </cols>
  <sheetData>
    <row r="1" spans="1:13" ht="20.25" x14ac:dyDescent="0.3">
      <c r="A1" s="103" t="s">
        <v>42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x14ac:dyDescent="0.2">
      <c r="A2" s="104" t="s">
        <v>61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13" x14ac:dyDescent="0.2">
      <c r="A3" s="104" t="s">
        <v>132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13" x14ac:dyDescent="0.2">
      <c r="A4" s="104" t="s">
        <v>87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6" spans="1:13" ht="15.75" x14ac:dyDescent="0.25">
      <c r="A6" s="117" t="s">
        <v>62</v>
      </c>
      <c r="B6" s="117" t="s">
        <v>0</v>
      </c>
      <c r="C6" s="123" t="s">
        <v>63</v>
      </c>
      <c r="D6" s="123"/>
      <c r="E6" s="123"/>
      <c r="F6" s="123"/>
      <c r="G6" s="123"/>
      <c r="H6" s="123"/>
      <c r="I6" s="123"/>
      <c r="J6" s="123"/>
      <c r="K6" s="123"/>
      <c r="L6" s="123"/>
      <c r="M6" s="123"/>
    </row>
    <row r="7" spans="1:13" ht="38.25" x14ac:dyDescent="0.2">
      <c r="A7" s="117"/>
      <c r="B7" s="117"/>
      <c r="C7" s="22" t="s">
        <v>12</v>
      </c>
      <c r="D7" s="22" t="s">
        <v>13</v>
      </c>
      <c r="E7" s="22" t="s">
        <v>14</v>
      </c>
      <c r="F7" s="22" t="s">
        <v>15</v>
      </c>
      <c r="G7" s="22" t="s">
        <v>27</v>
      </c>
      <c r="H7" s="22" t="s">
        <v>64</v>
      </c>
      <c r="I7" s="22" t="s">
        <v>16</v>
      </c>
      <c r="J7" s="22" t="s">
        <v>65</v>
      </c>
      <c r="K7" s="22" t="s">
        <v>34</v>
      </c>
      <c r="L7" s="22" t="s">
        <v>17</v>
      </c>
      <c r="M7" s="22" t="s">
        <v>18</v>
      </c>
    </row>
    <row r="8" spans="1:13" x14ac:dyDescent="0.2">
      <c r="A8" s="31" t="s">
        <v>23</v>
      </c>
      <c r="B8" s="37">
        <v>11168479918.230003</v>
      </c>
      <c r="C8" s="24">
        <v>127191124.67000003</v>
      </c>
      <c r="D8" s="24">
        <v>1445073912.96</v>
      </c>
      <c r="E8" s="24">
        <v>2845724630.0200009</v>
      </c>
      <c r="F8" s="24">
        <v>387909844.94999999</v>
      </c>
      <c r="G8" s="24">
        <v>2283910639.79</v>
      </c>
      <c r="H8" s="24">
        <v>163654605.22000006</v>
      </c>
      <c r="I8" s="24">
        <v>114517574.73000002</v>
      </c>
      <c r="J8" s="24">
        <v>2627291920.8499999</v>
      </c>
      <c r="K8" s="24">
        <v>42333298.43</v>
      </c>
      <c r="L8" s="24">
        <v>414029974.66000003</v>
      </c>
      <c r="M8" s="24">
        <v>716842391.95000005</v>
      </c>
    </row>
    <row r="9" spans="1:13" x14ac:dyDescent="0.2">
      <c r="A9" s="31" t="s">
        <v>1</v>
      </c>
      <c r="B9" s="37">
        <v>11251121886.260002</v>
      </c>
      <c r="C9" s="24">
        <v>189863086.38</v>
      </c>
      <c r="D9" s="24">
        <v>1706795985.4000003</v>
      </c>
      <c r="E9" s="24">
        <v>2933569940.7199998</v>
      </c>
      <c r="F9" s="24">
        <v>121398797.40999998</v>
      </c>
      <c r="G9" s="24">
        <v>2580539492.48</v>
      </c>
      <c r="H9" s="24">
        <v>105362592.25</v>
      </c>
      <c r="I9" s="24">
        <v>130373677.81999999</v>
      </c>
      <c r="J9" s="24">
        <v>2493426896.650001</v>
      </c>
      <c r="K9" s="24">
        <v>25720884.030000001</v>
      </c>
      <c r="L9" s="24">
        <v>180011463.00999993</v>
      </c>
      <c r="M9" s="24">
        <v>784059070.11000001</v>
      </c>
    </row>
    <row r="10" spans="1:13" x14ac:dyDescent="0.2">
      <c r="A10" s="31" t="s">
        <v>2</v>
      </c>
      <c r="B10" s="37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</row>
    <row r="11" spans="1:13" x14ac:dyDescent="0.2">
      <c r="A11" s="31" t="s">
        <v>66</v>
      </c>
      <c r="B11" s="37">
        <v>22419601804.490005</v>
      </c>
      <c r="C11" s="37">
        <v>317054211.05000001</v>
      </c>
      <c r="D11" s="37">
        <v>3151869898.3600006</v>
      </c>
      <c r="E11" s="37">
        <v>5779294570.7400007</v>
      </c>
      <c r="F11" s="37">
        <v>509308642.35999995</v>
      </c>
      <c r="G11" s="37">
        <v>4864450132.2700005</v>
      </c>
      <c r="H11" s="37">
        <v>269017197.47000003</v>
      </c>
      <c r="I11" s="37">
        <v>244891252.55000001</v>
      </c>
      <c r="J11" s="37">
        <v>5120718817.500001</v>
      </c>
      <c r="K11" s="37">
        <v>68054182.460000008</v>
      </c>
      <c r="L11" s="37">
        <v>594041437.66999996</v>
      </c>
      <c r="M11" s="37">
        <v>1500901462.0599999</v>
      </c>
    </row>
    <row r="12" spans="1:13" x14ac:dyDescent="0.2">
      <c r="A12" s="31"/>
      <c r="B12" s="57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13" x14ac:dyDescent="0.2">
      <c r="A13" s="31" t="s">
        <v>3</v>
      </c>
      <c r="B13" s="37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</row>
    <row r="14" spans="1:13" x14ac:dyDescent="0.2">
      <c r="A14" s="31" t="s">
        <v>4</v>
      </c>
      <c r="B14" s="37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</row>
    <row r="15" spans="1:13" x14ac:dyDescent="0.2">
      <c r="A15" s="31" t="s">
        <v>5</v>
      </c>
      <c r="B15" s="37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</row>
    <row r="16" spans="1:13" x14ac:dyDescent="0.2">
      <c r="A16" s="31" t="s">
        <v>67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</row>
    <row r="17" spans="1:13" x14ac:dyDescent="0.2">
      <c r="A17" s="31"/>
      <c r="B17" s="57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</row>
    <row r="18" spans="1:13" x14ac:dyDescent="0.2">
      <c r="A18" s="31" t="s">
        <v>6</v>
      </c>
      <c r="B18" s="37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</row>
    <row r="19" spans="1:13" x14ac:dyDescent="0.2">
      <c r="A19" s="31" t="s">
        <v>7</v>
      </c>
      <c r="B19" s="37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</row>
    <row r="20" spans="1:13" x14ac:dyDescent="0.2">
      <c r="A20" s="31" t="s">
        <v>8</v>
      </c>
      <c r="B20" s="37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</row>
    <row r="21" spans="1:13" x14ac:dyDescent="0.2">
      <c r="A21" s="31" t="s">
        <v>68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</row>
    <row r="22" spans="1:13" x14ac:dyDescent="0.2">
      <c r="A22" s="31"/>
      <c r="B22" s="5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3" x14ac:dyDescent="0.2">
      <c r="A23" s="31" t="s">
        <v>9</v>
      </c>
      <c r="B23" s="37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</row>
    <row r="24" spans="1:13" x14ac:dyDescent="0.2">
      <c r="A24" s="31" t="s">
        <v>10</v>
      </c>
      <c r="B24" s="37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</row>
    <row r="25" spans="1:13" x14ac:dyDescent="0.2">
      <c r="A25" s="31" t="s">
        <v>11</v>
      </c>
      <c r="B25" s="37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</row>
    <row r="26" spans="1:13" x14ac:dyDescent="0.2">
      <c r="A26" s="31" t="s">
        <v>69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</row>
    <row r="27" spans="1:13" x14ac:dyDescent="0.2">
      <c r="A27" s="31"/>
      <c r="B27" s="5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</row>
    <row r="28" spans="1:13" x14ac:dyDescent="0.2">
      <c r="A28" s="27" t="s">
        <v>19</v>
      </c>
      <c r="B28" s="44">
        <v>22419601804.490005</v>
      </c>
      <c r="C28" s="28">
        <v>317054211.05000001</v>
      </c>
      <c r="D28" s="28">
        <v>3151869898.3600006</v>
      </c>
      <c r="E28" s="28">
        <v>5779294570.7400007</v>
      </c>
      <c r="F28" s="28">
        <v>509308642.35999995</v>
      </c>
      <c r="G28" s="28">
        <v>4864450132.2700005</v>
      </c>
      <c r="H28" s="28">
        <v>269017197.47000003</v>
      </c>
      <c r="I28" s="28">
        <v>244891252.55000001</v>
      </c>
      <c r="J28" s="28">
        <v>5120718817.500001</v>
      </c>
      <c r="K28" s="28">
        <v>68054182.460000008</v>
      </c>
      <c r="L28" s="28">
        <v>594041437.66999996</v>
      </c>
      <c r="M28" s="28">
        <v>1500901462.0599999</v>
      </c>
    </row>
    <row r="29" spans="1:13" x14ac:dyDescent="0.2">
      <c r="A29" s="31" t="s">
        <v>54</v>
      </c>
      <c r="B29" s="45">
        <v>100</v>
      </c>
      <c r="C29" s="45">
        <v>1.4141830609431392</v>
      </c>
      <c r="D29" s="45">
        <v>14.058545400787498</v>
      </c>
      <c r="E29" s="45">
        <v>25.777864482778519</v>
      </c>
      <c r="F29" s="45">
        <v>2.2717113658013317</v>
      </c>
      <c r="G29" s="45">
        <v>21.697308340667274</v>
      </c>
      <c r="H29" s="45">
        <v>1.1999196052452794</v>
      </c>
      <c r="I29" s="45">
        <v>1.0923086622392879</v>
      </c>
      <c r="J29" s="45">
        <v>22.840364704757903</v>
      </c>
      <c r="K29" s="45">
        <v>0.30354768587536063</v>
      </c>
      <c r="L29" s="45">
        <v>2.6496520448950633</v>
      </c>
      <c r="M29" s="45">
        <v>6.6945946460093344</v>
      </c>
    </row>
    <row r="30" spans="1:13" x14ac:dyDescent="0.2">
      <c r="A30" s="39" t="s">
        <v>103</v>
      </c>
    </row>
    <row r="31" spans="1:13" x14ac:dyDescent="0.2">
      <c r="A31" s="104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</row>
  </sheetData>
  <mergeCells count="8">
    <mergeCell ref="A1:M1"/>
    <mergeCell ref="A2:M2"/>
    <mergeCell ref="A3:M3"/>
    <mergeCell ref="A31:M31"/>
    <mergeCell ref="A4:M4"/>
    <mergeCell ref="A6:A7"/>
    <mergeCell ref="B6:B7"/>
    <mergeCell ref="C6:M6"/>
  </mergeCells>
  <phoneticPr fontId="6" type="noConversion"/>
  <pageMargins left="1.28" right="0.75" top="0.33" bottom="0.65" header="0" footer="0"/>
  <pageSetup paperSize="5" scale="8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42"/>
  <sheetViews>
    <sheetView showGridLines="0" zoomScaleNormal="100" workbookViewId="0">
      <selection activeCell="A6" sqref="A6:A7"/>
    </sheetView>
  </sheetViews>
  <sheetFormatPr defaultColWidth="11.42578125" defaultRowHeight="12.75" x14ac:dyDescent="0.2"/>
  <cols>
    <col min="1" max="1" width="40.28515625" customWidth="1"/>
    <col min="2" max="2" width="14.5703125" customWidth="1"/>
    <col min="3" max="4" width="13.5703125" bestFit="1" customWidth="1"/>
    <col min="5" max="5" width="13.7109375" customWidth="1"/>
    <col min="6" max="6" width="13.5703125" bestFit="1" customWidth="1"/>
    <col min="7" max="8" width="13.42578125" bestFit="1" customWidth="1"/>
    <col min="9" max="9" width="14.140625" customWidth="1"/>
    <col min="10" max="12" width="13.42578125" bestFit="1" customWidth="1"/>
    <col min="13" max="13" width="13.85546875" bestFit="1" customWidth="1"/>
    <col min="14" max="16" width="13.42578125" bestFit="1" customWidth="1"/>
    <col min="17" max="17" width="13.42578125" customWidth="1"/>
    <col min="18" max="18" width="14.42578125" bestFit="1" customWidth="1"/>
    <col min="19" max="19" width="12.85546875" style="100" customWidth="1"/>
  </cols>
  <sheetData>
    <row r="1" spans="1:19" ht="22.5" customHeight="1" x14ac:dyDescent="0.3">
      <c r="A1" s="103" t="s">
        <v>42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19" x14ac:dyDescent="0.2">
      <c r="A2" s="104" t="s">
        <v>79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1:19" x14ac:dyDescent="0.2">
      <c r="A3" s="104" t="s">
        <v>132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</row>
    <row r="4" spans="1:19" x14ac:dyDescent="0.2">
      <c r="A4" s="104" t="s">
        <v>87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</row>
    <row r="5" spans="1:19" x14ac:dyDescent="0.2">
      <c r="D5" s="46"/>
      <c r="E5" s="46"/>
      <c r="F5" s="46"/>
    </row>
    <row r="6" spans="1:19" ht="15.75" x14ac:dyDescent="0.25">
      <c r="A6" s="127" t="s">
        <v>33</v>
      </c>
      <c r="B6" s="123" t="s">
        <v>62</v>
      </c>
      <c r="C6" s="123"/>
      <c r="D6" s="123"/>
      <c r="E6" s="126" t="s">
        <v>70</v>
      </c>
      <c r="F6" s="123" t="s">
        <v>62</v>
      </c>
      <c r="G6" s="123"/>
      <c r="H6" s="123"/>
      <c r="I6" s="126" t="s">
        <v>71</v>
      </c>
      <c r="J6" s="123" t="s">
        <v>62</v>
      </c>
      <c r="K6" s="123"/>
      <c r="L6" s="123"/>
      <c r="M6" s="126" t="s">
        <v>72</v>
      </c>
      <c r="N6" s="123" t="s">
        <v>62</v>
      </c>
      <c r="O6" s="123"/>
      <c r="P6" s="123"/>
      <c r="Q6" s="126" t="s">
        <v>73</v>
      </c>
      <c r="R6" s="128" t="s">
        <v>74</v>
      </c>
      <c r="S6" s="124" t="s">
        <v>60</v>
      </c>
    </row>
    <row r="7" spans="1:19" ht="14.25" customHeight="1" x14ac:dyDescent="0.2">
      <c r="A7" s="127"/>
      <c r="B7" s="43" t="s">
        <v>23</v>
      </c>
      <c r="C7" s="43" t="s">
        <v>1</v>
      </c>
      <c r="D7" s="43" t="s">
        <v>2</v>
      </c>
      <c r="E7" s="126"/>
      <c r="F7" s="43" t="s">
        <v>3</v>
      </c>
      <c r="G7" s="43" t="s">
        <v>4</v>
      </c>
      <c r="H7" s="43" t="s">
        <v>5</v>
      </c>
      <c r="I7" s="126"/>
      <c r="J7" s="43" t="s">
        <v>6</v>
      </c>
      <c r="K7" s="43" t="s">
        <v>7</v>
      </c>
      <c r="L7" s="43" t="s">
        <v>8</v>
      </c>
      <c r="M7" s="126"/>
      <c r="N7" s="43" t="s">
        <v>9</v>
      </c>
      <c r="O7" s="43" t="s">
        <v>10</v>
      </c>
      <c r="P7" s="43" t="s">
        <v>11</v>
      </c>
      <c r="Q7" s="126"/>
      <c r="R7" s="128"/>
      <c r="S7" s="125"/>
    </row>
    <row r="8" spans="1:19" ht="14.1" customHeight="1" x14ac:dyDescent="0.2">
      <c r="A8" s="43" t="s">
        <v>0</v>
      </c>
      <c r="B8" s="28">
        <v>11168479918.230001</v>
      </c>
      <c r="C8" s="28">
        <v>11251121886.259998</v>
      </c>
      <c r="D8" s="28">
        <v>0</v>
      </c>
      <c r="E8" s="28">
        <v>22419601804.489998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22419601804.489998</v>
      </c>
      <c r="S8" s="101">
        <v>100.00000000000001</v>
      </c>
    </row>
    <row r="9" spans="1:19" ht="14.1" customHeight="1" x14ac:dyDescent="0.2">
      <c r="A9" s="29" t="s">
        <v>82</v>
      </c>
      <c r="B9" s="99">
        <v>2166890598.6100001</v>
      </c>
      <c r="C9" s="99">
        <v>1930469760.6699998</v>
      </c>
      <c r="D9" s="99">
        <v>0</v>
      </c>
      <c r="E9" s="99">
        <v>4097360359.2799997</v>
      </c>
      <c r="F9" s="99">
        <v>0</v>
      </c>
      <c r="G9" s="99">
        <v>0</v>
      </c>
      <c r="H9" s="99">
        <v>0</v>
      </c>
      <c r="I9" s="99">
        <v>0</v>
      </c>
      <c r="J9" s="99">
        <v>0</v>
      </c>
      <c r="K9" s="99">
        <v>0</v>
      </c>
      <c r="L9" s="99">
        <v>0</v>
      </c>
      <c r="M9" s="99">
        <v>0</v>
      </c>
      <c r="N9" s="99">
        <v>0</v>
      </c>
      <c r="O9" s="99">
        <v>0</v>
      </c>
      <c r="P9" s="99">
        <v>0</v>
      </c>
      <c r="Q9" s="99">
        <v>0</v>
      </c>
      <c r="R9" s="99">
        <v>4097360359.2799997</v>
      </c>
      <c r="S9" s="102">
        <v>18.275794525750307</v>
      </c>
    </row>
    <row r="10" spans="1:19" ht="14.1" customHeight="1" x14ac:dyDescent="0.2">
      <c r="A10" s="29" t="s">
        <v>89</v>
      </c>
      <c r="B10" s="99">
        <v>1963262754.3</v>
      </c>
      <c r="C10" s="99">
        <v>2053172526.6199999</v>
      </c>
      <c r="D10" s="99">
        <v>0</v>
      </c>
      <c r="E10" s="99">
        <v>4016435280.9200001</v>
      </c>
      <c r="F10" s="99">
        <v>0</v>
      </c>
      <c r="G10" s="99">
        <v>0</v>
      </c>
      <c r="H10" s="99">
        <v>0</v>
      </c>
      <c r="I10" s="99">
        <v>0</v>
      </c>
      <c r="J10" s="99">
        <v>0</v>
      </c>
      <c r="K10" s="99">
        <v>0</v>
      </c>
      <c r="L10" s="99">
        <v>0</v>
      </c>
      <c r="M10" s="99">
        <v>0</v>
      </c>
      <c r="N10" s="99">
        <v>0</v>
      </c>
      <c r="O10" s="99">
        <v>0</v>
      </c>
      <c r="P10" s="99">
        <v>0</v>
      </c>
      <c r="Q10" s="99">
        <v>0</v>
      </c>
      <c r="R10" s="99">
        <v>4016435280.9200001</v>
      </c>
      <c r="S10" s="102">
        <v>17.914837720782465</v>
      </c>
    </row>
    <row r="11" spans="1:19" ht="14.1" customHeight="1" x14ac:dyDescent="0.2">
      <c r="A11" s="29" t="s">
        <v>88</v>
      </c>
      <c r="B11" s="99">
        <v>1793623392.8499999</v>
      </c>
      <c r="C11" s="99">
        <v>1965186704.45</v>
      </c>
      <c r="D11" s="99">
        <v>0</v>
      </c>
      <c r="E11" s="99">
        <v>3758810097.3000002</v>
      </c>
      <c r="F11" s="99">
        <v>0</v>
      </c>
      <c r="G11" s="99">
        <v>0</v>
      </c>
      <c r="H11" s="99">
        <v>0</v>
      </c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  <c r="O11" s="99">
        <v>0</v>
      </c>
      <c r="P11" s="99">
        <v>0</v>
      </c>
      <c r="Q11" s="99">
        <v>0</v>
      </c>
      <c r="R11" s="99">
        <v>3758810097.3000002</v>
      </c>
      <c r="S11" s="102">
        <v>16.765730854984316</v>
      </c>
    </row>
    <row r="12" spans="1:19" ht="14.1" customHeight="1" x14ac:dyDescent="0.2">
      <c r="A12" s="29" t="s">
        <v>105</v>
      </c>
      <c r="B12" s="99">
        <v>1078847355.3100002</v>
      </c>
      <c r="C12" s="99">
        <v>1121677017.01</v>
      </c>
      <c r="D12" s="99">
        <v>0</v>
      </c>
      <c r="E12" s="99">
        <v>2200524372.3200002</v>
      </c>
      <c r="F12" s="99">
        <v>0</v>
      </c>
      <c r="G12" s="99">
        <v>0</v>
      </c>
      <c r="H12" s="99">
        <v>0</v>
      </c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  <c r="O12" s="99">
        <v>0</v>
      </c>
      <c r="P12" s="99">
        <v>0</v>
      </c>
      <c r="Q12" s="99">
        <v>0</v>
      </c>
      <c r="R12" s="99">
        <v>2200524372.3200002</v>
      </c>
      <c r="S12" s="102">
        <v>9.8151804457084459</v>
      </c>
    </row>
    <row r="13" spans="1:19" ht="14.1" customHeight="1" x14ac:dyDescent="0.2">
      <c r="A13" s="29" t="s">
        <v>106</v>
      </c>
      <c r="B13" s="99">
        <v>845054572.30999982</v>
      </c>
      <c r="C13" s="99">
        <v>942945146.99999988</v>
      </c>
      <c r="D13" s="99">
        <v>0</v>
      </c>
      <c r="E13" s="99">
        <v>1787999719.3099997</v>
      </c>
      <c r="F13" s="99">
        <v>0</v>
      </c>
      <c r="G13" s="99">
        <v>0</v>
      </c>
      <c r="H13" s="99">
        <v>0</v>
      </c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  <c r="O13" s="99">
        <v>0</v>
      </c>
      <c r="P13" s="99">
        <v>0</v>
      </c>
      <c r="Q13" s="99">
        <v>0</v>
      </c>
      <c r="R13" s="99">
        <v>1787999719.3099997</v>
      </c>
      <c r="S13" s="102">
        <v>7.9751626942451539</v>
      </c>
    </row>
    <row r="14" spans="1:19" ht="14.1" customHeight="1" x14ac:dyDescent="0.2">
      <c r="A14" s="29" t="s">
        <v>107</v>
      </c>
      <c r="B14" s="99">
        <v>712926605.36999977</v>
      </c>
      <c r="C14" s="99">
        <v>787423727.08000004</v>
      </c>
      <c r="D14" s="99">
        <v>0</v>
      </c>
      <c r="E14" s="99">
        <v>1500350332.4499998</v>
      </c>
      <c r="F14" s="99">
        <v>0</v>
      </c>
      <c r="G14" s="99">
        <v>0</v>
      </c>
      <c r="H14" s="99">
        <v>0</v>
      </c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  <c r="O14" s="99">
        <v>0</v>
      </c>
      <c r="P14" s="99">
        <v>0</v>
      </c>
      <c r="Q14" s="99">
        <v>0</v>
      </c>
      <c r="R14" s="99">
        <v>1500350332.4499998</v>
      </c>
      <c r="S14" s="102">
        <v>6.6921363971304917</v>
      </c>
    </row>
    <row r="15" spans="1:19" ht="14.1" customHeight="1" x14ac:dyDescent="0.2">
      <c r="A15" s="29" t="s">
        <v>90</v>
      </c>
      <c r="B15" s="99">
        <v>552585467.09000003</v>
      </c>
      <c r="C15" s="99">
        <v>537102484.69999993</v>
      </c>
      <c r="D15" s="99">
        <v>0</v>
      </c>
      <c r="E15" s="99">
        <v>1089687951.79</v>
      </c>
      <c r="F15" s="99">
        <v>0</v>
      </c>
      <c r="G15" s="99">
        <v>0</v>
      </c>
      <c r="H15" s="99">
        <v>0</v>
      </c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  <c r="O15" s="99">
        <v>0</v>
      </c>
      <c r="P15" s="99">
        <v>0</v>
      </c>
      <c r="Q15" s="99">
        <v>0</v>
      </c>
      <c r="R15" s="99">
        <v>1089687951.79</v>
      </c>
      <c r="S15" s="102">
        <v>4.8604250927051122</v>
      </c>
    </row>
    <row r="16" spans="1:19" ht="14.1" customHeight="1" x14ac:dyDescent="0.2">
      <c r="A16" s="29" t="s">
        <v>108</v>
      </c>
      <c r="B16" s="99">
        <v>371791919.25000006</v>
      </c>
      <c r="C16" s="99">
        <v>346830747.52999997</v>
      </c>
      <c r="D16" s="99">
        <v>0</v>
      </c>
      <c r="E16" s="99">
        <v>718622666.77999997</v>
      </c>
      <c r="F16" s="99">
        <v>0</v>
      </c>
      <c r="G16" s="99">
        <v>0</v>
      </c>
      <c r="H16" s="99">
        <v>0</v>
      </c>
      <c r="I16" s="99">
        <v>0</v>
      </c>
      <c r="J16" s="99">
        <v>0</v>
      </c>
      <c r="K16" s="99">
        <v>0</v>
      </c>
      <c r="L16" s="99">
        <v>0</v>
      </c>
      <c r="M16" s="99">
        <v>0</v>
      </c>
      <c r="N16" s="99">
        <v>0</v>
      </c>
      <c r="O16" s="99">
        <v>0</v>
      </c>
      <c r="P16" s="99">
        <v>0</v>
      </c>
      <c r="Q16" s="99">
        <v>0</v>
      </c>
      <c r="R16" s="99">
        <v>718622666.77999997</v>
      </c>
      <c r="S16" s="102">
        <v>3.2053319815701662</v>
      </c>
    </row>
    <row r="17" spans="1:19" ht="14.1" customHeight="1" x14ac:dyDescent="0.2">
      <c r="A17" s="29" t="s">
        <v>75</v>
      </c>
      <c r="B17" s="99">
        <v>291001682.46999997</v>
      </c>
      <c r="C17" s="99">
        <v>338657894.97000003</v>
      </c>
      <c r="D17" s="99">
        <v>0</v>
      </c>
      <c r="E17" s="99">
        <v>629659577.44000006</v>
      </c>
      <c r="F17" s="99">
        <v>0</v>
      </c>
      <c r="G17" s="99">
        <v>0</v>
      </c>
      <c r="H17" s="99">
        <v>0</v>
      </c>
      <c r="I17" s="99">
        <v>0</v>
      </c>
      <c r="J17" s="99">
        <v>0</v>
      </c>
      <c r="K17" s="99">
        <v>0</v>
      </c>
      <c r="L17" s="99">
        <v>0</v>
      </c>
      <c r="M17" s="99">
        <v>0</v>
      </c>
      <c r="N17" s="99">
        <v>0</v>
      </c>
      <c r="O17" s="99">
        <v>0</v>
      </c>
      <c r="P17" s="99">
        <v>0</v>
      </c>
      <c r="Q17" s="99">
        <v>0</v>
      </c>
      <c r="R17" s="99">
        <v>629659577.44000006</v>
      </c>
      <c r="S17" s="102">
        <v>2.808522572929451</v>
      </c>
    </row>
    <row r="18" spans="1:19" ht="14.1" customHeight="1" x14ac:dyDescent="0.2">
      <c r="A18" s="29" t="s">
        <v>109</v>
      </c>
      <c r="B18" s="99">
        <v>196211528.72</v>
      </c>
      <c r="C18" s="99">
        <v>163621592.31999999</v>
      </c>
      <c r="D18" s="99">
        <v>0</v>
      </c>
      <c r="E18" s="99">
        <v>359833121.03999996</v>
      </c>
      <c r="F18" s="99">
        <v>0</v>
      </c>
      <c r="G18" s="99">
        <v>0</v>
      </c>
      <c r="H18" s="99">
        <v>0</v>
      </c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  <c r="O18" s="99">
        <v>0</v>
      </c>
      <c r="P18" s="99">
        <v>0</v>
      </c>
      <c r="Q18" s="99">
        <v>0</v>
      </c>
      <c r="R18" s="99">
        <v>359833121.03999996</v>
      </c>
      <c r="S18" s="102">
        <v>1.6049933632984321</v>
      </c>
    </row>
    <row r="19" spans="1:19" ht="14.1" customHeight="1" x14ac:dyDescent="0.2">
      <c r="A19" s="29" t="s">
        <v>83</v>
      </c>
      <c r="B19" s="99">
        <v>146373168.43000001</v>
      </c>
      <c r="C19" s="99">
        <v>127164363.63000001</v>
      </c>
      <c r="D19" s="99">
        <v>0</v>
      </c>
      <c r="E19" s="99">
        <v>273537532.06</v>
      </c>
      <c r="F19" s="99">
        <v>0</v>
      </c>
      <c r="G19" s="99">
        <v>0</v>
      </c>
      <c r="H19" s="99">
        <v>0</v>
      </c>
      <c r="I19" s="99">
        <v>0</v>
      </c>
      <c r="J19" s="99">
        <v>0</v>
      </c>
      <c r="K19" s="99">
        <v>0</v>
      </c>
      <c r="L19" s="99">
        <v>0</v>
      </c>
      <c r="M19" s="99">
        <v>0</v>
      </c>
      <c r="N19" s="99">
        <v>0</v>
      </c>
      <c r="O19" s="99">
        <v>0</v>
      </c>
      <c r="P19" s="99">
        <v>0</v>
      </c>
      <c r="Q19" s="99">
        <v>0</v>
      </c>
      <c r="R19" s="99">
        <v>273537532.06</v>
      </c>
      <c r="S19" s="102">
        <v>1.2200820266362551</v>
      </c>
    </row>
    <row r="20" spans="1:19" ht="14.1" customHeight="1" x14ac:dyDescent="0.2">
      <c r="A20" s="29" t="s">
        <v>114</v>
      </c>
      <c r="B20" s="99">
        <v>103772153.96000001</v>
      </c>
      <c r="C20" s="99">
        <v>100238426.00000001</v>
      </c>
      <c r="D20" s="99">
        <v>0</v>
      </c>
      <c r="E20" s="99">
        <v>204010579.96000004</v>
      </c>
      <c r="F20" s="99">
        <v>0</v>
      </c>
      <c r="G20" s="99">
        <v>0</v>
      </c>
      <c r="H20" s="99">
        <v>0</v>
      </c>
      <c r="I20" s="99">
        <v>0</v>
      </c>
      <c r="J20" s="99">
        <v>0</v>
      </c>
      <c r="K20" s="99">
        <v>0</v>
      </c>
      <c r="L20" s="99">
        <v>0</v>
      </c>
      <c r="M20" s="99">
        <v>0</v>
      </c>
      <c r="N20" s="99">
        <v>0</v>
      </c>
      <c r="O20" s="99">
        <v>0</v>
      </c>
      <c r="P20" s="99">
        <v>0</v>
      </c>
      <c r="Q20" s="99">
        <v>0</v>
      </c>
      <c r="R20" s="99">
        <v>204010579.96000004</v>
      </c>
      <c r="S20" s="102">
        <v>0.90996522480226483</v>
      </c>
    </row>
    <row r="21" spans="1:19" ht="14.1" customHeight="1" x14ac:dyDescent="0.2">
      <c r="A21" s="29" t="s">
        <v>111</v>
      </c>
      <c r="B21" s="99">
        <v>109916732.53999999</v>
      </c>
      <c r="C21" s="99">
        <v>94887695.620000005</v>
      </c>
      <c r="D21" s="99">
        <v>0</v>
      </c>
      <c r="E21" s="99">
        <v>204804428.16</v>
      </c>
      <c r="F21" s="99">
        <v>0</v>
      </c>
      <c r="G21" s="99">
        <v>0</v>
      </c>
      <c r="H21" s="99">
        <v>0</v>
      </c>
      <c r="I21" s="99">
        <v>0</v>
      </c>
      <c r="J21" s="99">
        <v>0</v>
      </c>
      <c r="K21" s="99">
        <v>0</v>
      </c>
      <c r="L21" s="99">
        <v>0</v>
      </c>
      <c r="M21" s="99">
        <v>0</v>
      </c>
      <c r="N21" s="99">
        <v>0</v>
      </c>
      <c r="O21" s="99">
        <v>0</v>
      </c>
      <c r="P21" s="99">
        <v>0</v>
      </c>
      <c r="Q21" s="99">
        <v>0</v>
      </c>
      <c r="R21" s="99">
        <v>204804428.16</v>
      </c>
      <c r="S21" s="102">
        <v>0.91350609143728678</v>
      </c>
    </row>
    <row r="22" spans="1:19" ht="14.1" customHeight="1" x14ac:dyDescent="0.2">
      <c r="A22" s="29" t="s">
        <v>110</v>
      </c>
      <c r="B22" s="99">
        <v>88401598.319999993</v>
      </c>
      <c r="C22" s="99">
        <v>98622976.719999999</v>
      </c>
      <c r="D22" s="99">
        <v>0</v>
      </c>
      <c r="E22" s="99">
        <v>187024575.03999999</v>
      </c>
      <c r="F22" s="99">
        <v>0</v>
      </c>
      <c r="G22" s="99">
        <v>0</v>
      </c>
      <c r="H22" s="99">
        <v>0</v>
      </c>
      <c r="I22" s="99">
        <v>0</v>
      </c>
      <c r="J22" s="99">
        <v>0</v>
      </c>
      <c r="K22" s="99">
        <v>0</v>
      </c>
      <c r="L22" s="99">
        <v>0</v>
      </c>
      <c r="M22" s="99">
        <v>0</v>
      </c>
      <c r="N22" s="99">
        <v>0</v>
      </c>
      <c r="O22" s="99">
        <v>0</v>
      </c>
      <c r="P22" s="99">
        <v>0</v>
      </c>
      <c r="Q22" s="99">
        <v>0</v>
      </c>
      <c r="R22" s="99">
        <v>187024575.03999999</v>
      </c>
      <c r="S22" s="102">
        <v>0.83420114536799839</v>
      </c>
    </row>
    <row r="23" spans="1:19" ht="14.1" customHeight="1" x14ac:dyDescent="0.2">
      <c r="A23" s="29" t="s">
        <v>113</v>
      </c>
      <c r="B23" s="99">
        <v>85387782.020000011</v>
      </c>
      <c r="C23" s="99">
        <v>77372889.75</v>
      </c>
      <c r="D23" s="99">
        <v>0</v>
      </c>
      <c r="E23" s="99">
        <v>162760671.77000001</v>
      </c>
      <c r="F23" s="99">
        <v>0</v>
      </c>
      <c r="G23" s="99">
        <v>0</v>
      </c>
      <c r="H23" s="99">
        <v>0</v>
      </c>
      <c r="I23" s="99">
        <v>0</v>
      </c>
      <c r="J23" s="99">
        <v>0</v>
      </c>
      <c r="K23" s="99">
        <v>0</v>
      </c>
      <c r="L23" s="99">
        <v>0</v>
      </c>
      <c r="M23" s="99">
        <v>0</v>
      </c>
      <c r="N23" s="99">
        <v>0</v>
      </c>
      <c r="O23" s="99">
        <v>0</v>
      </c>
      <c r="P23" s="99">
        <v>0</v>
      </c>
      <c r="Q23" s="99">
        <v>0</v>
      </c>
      <c r="R23" s="99">
        <v>162760671.77000001</v>
      </c>
      <c r="S23" s="102">
        <v>0.72597485534914252</v>
      </c>
    </row>
    <row r="24" spans="1:19" ht="14.1" customHeight="1" x14ac:dyDescent="0.2">
      <c r="A24" s="29" t="s">
        <v>126</v>
      </c>
      <c r="B24" s="99">
        <v>68795772.159999996</v>
      </c>
      <c r="C24" s="99">
        <v>67002055.609999999</v>
      </c>
      <c r="D24" s="99">
        <v>0</v>
      </c>
      <c r="E24" s="99">
        <v>135797827.76999998</v>
      </c>
      <c r="F24" s="99">
        <v>0</v>
      </c>
      <c r="G24" s="99">
        <v>0</v>
      </c>
      <c r="H24" s="99">
        <v>0</v>
      </c>
      <c r="I24" s="99">
        <v>0</v>
      </c>
      <c r="J24" s="99">
        <v>0</v>
      </c>
      <c r="K24" s="99">
        <v>0</v>
      </c>
      <c r="L24" s="99">
        <v>0</v>
      </c>
      <c r="M24" s="99">
        <v>0</v>
      </c>
      <c r="N24" s="99">
        <v>0</v>
      </c>
      <c r="O24" s="99">
        <v>0</v>
      </c>
      <c r="P24" s="99">
        <v>0</v>
      </c>
      <c r="Q24" s="99">
        <v>0</v>
      </c>
      <c r="R24" s="99">
        <v>135797827.76999998</v>
      </c>
      <c r="S24" s="102">
        <v>0.60571025727496908</v>
      </c>
    </row>
    <row r="25" spans="1:19" ht="14.1" customHeight="1" x14ac:dyDescent="0.2">
      <c r="A25" s="29" t="s">
        <v>76</v>
      </c>
      <c r="B25" s="99">
        <v>71937407.230000004</v>
      </c>
      <c r="C25" s="99">
        <v>71258089.159999996</v>
      </c>
      <c r="D25" s="99">
        <v>0</v>
      </c>
      <c r="E25" s="99">
        <v>143195496.38999999</v>
      </c>
      <c r="F25" s="99">
        <v>0</v>
      </c>
      <c r="G25" s="99">
        <v>0</v>
      </c>
      <c r="H25" s="99">
        <v>0</v>
      </c>
      <c r="I25" s="99">
        <v>0</v>
      </c>
      <c r="J25" s="99">
        <v>0</v>
      </c>
      <c r="K25" s="99">
        <v>0</v>
      </c>
      <c r="L25" s="99">
        <v>0</v>
      </c>
      <c r="M25" s="99">
        <v>0</v>
      </c>
      <c r="N25" s="99">
        <v>0</v>
      </c>
      <c r="O25" s="99">
        <v>0</v>
      </c>
      <c r="P25" s="99">
        <v>0</v>
      </c>
      <c r="Q25" s="99">
        <v>0</v>
      </c>
      <c r="R25" s="99">
        <v>143195496.38999999</v>
      </c>
      <c r="S25" s="102">
        <v>0.63870668907831385</v>
      </c>
    </row>
    <row r="26" spans="1:19" ht="14.1" customHeight="1" x14ac:dyDescent="0.2">
      <c r="A26" s="29" t="s">
        <v>117</v>
      </c>
      <c r="B26" s="99">
        <v>81234104.179999992</v>
      </c>
      <c r="C26" s="99">
        <v>42673694.229999997</v>
      </c>
      <c r="D26" s="99">
        <v>0</v>
      </c>
      <c r="E26" s="99">
        <v>123907798.41</v>
      </c>
      <c r="F26" s="99">
        <v>0</v>
      </c>
      <c r="G26" s="99">
        <v>0</v>
      </c>
      <c r="H26" s="99">
        <v>0</v>
      </c>
      <c r="I26" s="99">
        <v>0</v>
      </c>
      <c r="J26" s="99">
        <v>0</v>
      </c>
      <c r="K26" s="99">
        <v>0</v>
      </c>
      <c r="L26" s="99">
        <v>0</v>
      </c>
      <c r="M26" s="99">
        <v>0</v>
      </c>
      <c r="N26" s="99">
        <v>0</v>
      </c>
      <c r="O26" s="99">
        <v>0</v>
      </c>
      <c r="P26" s="99">
        <v>0</v>
      </c>
      <c r="Q26" s="99">
        <v>0</v>
      </c>
      <c r="R26" s="99">
        <v>123907798.41</v>
      </c>
      <c r="S26" s="102">
        <v>0.55267617815221348</v>
      </c>
    </row>
    <row r="27" spans="1:19" ht="14.1" customHeight="1" x14ac:dyDescent="0.2">
      <c r="A27" s="29" t="s">
        <v>116</v>
      </c>
      <c r="B27" s="99">
        <v>59319792.990000002</v>
      </c>
      <c r="C27" s="99">
        <v>65578863.530000001</v>
      </c>
      <c r="D27" s="99">
        <v>0</v>
      </c>
      <c r="E27" s="99">
        <v>124898656.52000001</v>
      </c>
      <c r="F27" s="99">
        <v>0</v>
      </c>
      <c r="G27" s="99">
        <v>0</v>
      </c>
      <c r="H27" s="99">
        <v>0</v>
      </c>
      <c r="I27" s="99">
        <v>0</v>
      </c>
      <c r="J27" s="99">
        <v>0</v>
      </c>
      <c r="K27" s="99">
        <v>0</v>
      </c>
      <c r="L27" s="99">
        <v>0</v>
      </c>
      <c r="M27" s="99">
        <v>0</v>
      </c>
      <c r="N27" s="99">
        <v>0</v>
      </c>
      <c r="O27" s="99">
        <v>0</v>
      </c>
      <c r="P27" s="99">
        <v>0</v>
      </c>
      <c r="Q27" s="99">
        <v>0</v>
      </c>
      <c r="R27" s="99">
        <v>124898656.52000001</v>
      </c>
      <c r="S27" s="102">
        <v>0.55709578434611817</v>
      </c>
    </row>
    <row r="28" spans="1:19" ht="14.1" customHeight="1" x14ac:dyDescent="0.2">
      <c r="A28" s="29" t="s">
        <v>115</v>
      </c>
      <c r="B28" s="99">
        <v>74628545.819999993</v>
      </c>
      <c r="C28" s="99">
        <v>60020664.370000005</v>
      </c>
      <c r="D28" s="99">
        <v>0</v>
      </c>
      <c r="E28" s="99">
        <v>134649210.19</v>
      </c>
      <c r="F28" s="99">
        <v>0</v>
      </c>
      <c r="G28" s="99">
        <v>0</v>
      </c>
      <c r="H28" s="99">
        <v>0</v>
      </c>
      <c r="I28" s="99">
        <v>0</v>
      </c>
      <c r="J28" s="99">
        <v>0</v>
      </c>
      <c r="K28" s="99">
        <v>0</v>
      </c>
      <c r="L28" s="99">
        <v>0</v>
      </c>
      <c r="M28" s="99">
        <v>0</v>
      </c>
      <c r="N28" s="99">
        <v>0</v>
      </c>
      <c r="O28" s="99">
        <v>0</v>
      </c>
      <c r="P28" s="99">
        <v>0</v>
      </c>
      <c r="Q28" s="99">
        <v>0</v>
      </c>
      <c r="R28" s="99">
        <v>134649210.19</v>
      </c>
      <c r="S28" s="102">
        <v>0.60058698349867057</v>
      </c>
    </row>
    <row r="29" spans="1:19" ht="14.1" customHeight="1" x14ac:dyDescent="0.2">
      <c r="A29" s="29" t="s">
        <v>78</v>
      </c>
      <c r="B29" s="99">
        <v>60917519.409999996</v>
      </c>
      <c r="C29" s="99">
        <v>58030447.719999999</v>
      </c>
      <c r="D29" s="99">
        <v>0</v>
      </c>
      <c r="E29" s="99">
        <v>118947967.13</v>
      </c>
      <c r="F29" s="99">
        <v>0</v>
      </c>
      <c r="G29" s="99">
        <v>0</v>
      </c>
      <c r="H29" s="99">
        <v>0</v>
      </c>
      <c r="I29" s="99">
        <v>0</v>
      </c>
      <c r="J29" s="99">
        <v>0</v>
      </c>
      <c r="K29" s="99">
        <v>0</v>
      </c>
      <c r="L29" s="99">
        <v>0</v>
      </c>
      <c r="M29" s="99">
        <v>0</v>
      </c>
      <c r="N29" s="99">
        <v>0</v>
      </c>
      <c r="O29" s="99">
        <v>0</v>
      </c>
      <c r="P29" s="99">
        <v>0</v>
      </c>
      <c r="Q29" s="99">
        <v>0</v>
      </c>
      <c r="R29" s="99">
        <v>118947967.13</v>
      </c>
      <c r="S29" s="102">
        <v>0.53055343340744865</v>
      </c>
    </row>
    <row r="30" spans="1:19" ht="14.1" customHeight="1" x14ac:dyDescent="0.2">
      <c r="A30" s="29" t="s">
        <v>85</v>
      </c>
      <c r="B30" s="99">
        <v>56875945.150000006</v>
      </c>
      <c r="C30" s="99">
        <v>47958984.829999998</v>
      </c>
      <c r="D30" s="99">
        <v>0</v>
      </c>
      <c r="E30" s="99">
        <v>104834929.98</v>
      </c>
      <c r="F30" s="99">
        <v>0</v>
      </c>
      <c r="G30" s="99">
        <v>0</v>
      </c>
      <c r="H30" s="99">
        <v>0</v>
      </c>
      <c r="I30" s="99">
        <v>0</v>
      </c>
      <c r="J30" s="99">
        <v>0</v>
      </c>
      <c r="K30" s="99">
        <v>0</v>
      </c>
      <c r="L30" s="99">
        <v>0</v>
      </c>
      <c r="M30" s="99">
        <v>0</v>
      </c>
      <c r="N30" s="99">
        <v>0</v>
      </c>
      <c r="O30" s="99">
        <v>0</v>
      </c>
      <c r="P30" s="99">
        <v>0</v>
      </c>
      <c r="Q30" s="99">
        <v>0</v>
      </c>
      <c r="R30" s="99">
        <v>104834929.98</v>
      </c>
      <c r="S30" s="102">
        <v>0.46760388919576884</v>
      </c>
    </row>
    <row r="31" spans="1:19" ht="14.1" customHeight="1" x14ac:dyDescent="0.2">
      <c r="A31" s="29" t="s">
        <v>112</v>
      </c>
      <c r="B31" s="99">
        <v>45471681.170000002</v>
      </c>
      <c r="C31" s="99">
        <v>28046910.280000001</v>
      </c>
      <c r="D31" s="99">
        <v>0</v>
      </c>
      <c r="E31" s="99">
        <v>73518591.450000003</v>
      </c>
      <c r="F31" s="99">
        <v>0</v>
      </c>
      <c r="G31" s="99">
        <v>0</v>
      </c>
      <c r="H31" s="99">
        <v>0</v>
      </c>
      <c r="I31" s="99">
        <v>0</v>
      </c>
      <c r="J31" s="99">
        <v>0</v>
      </c>
      <c r="K31" s="99">
        <v>0</v>
      </c>
      <c r="L31" s="99">
        <v>0</v>
      </c>
      <c r="M31" s="99">
        <v>0</v>
      </c>
      <c r="N31" s="99">
        <v>0</v>
      </c>
      <c r="O31" s="99">
        <v>0</v>
      </c>
      <c r="P31" s="99">
        <v>0</v>
      </c>
      <c r="Q31" s="99">
        <v>0</v>
      </c>
      <c r="R31" s="99">
        <v>73518591.450000003</v>
      </c>
      <c r="S31" s="102">
        <v>0.32792104021792373</v>
      </c>
    </row>
    <row r="32" spans="1:19" ht="14.1" customHeight="1" x14ac:dyDescent="0.2">
      <c r="A32" s="29" t="s">
        <v>119</v>
      </c>
      <c r="B32" s="99">
        <v>34944217.859999999</v>
      </c>
      <c r="C32" s="99">
        <v>34578442.07</v>
      </c>
      <c r="D32" s="99">
        <v>0</v>
      </c>
      <c r="E32" s="99">
        <v>69522659.930000007</v>
      </c>
      <c r="F32" s="99">
        <v>0</v>
      </c>
      <c r="G32" s="99">
        <v>0</v>
      </c>
      <c r="H32" s="99">
        <v>0</v>
      </c>
      <c r="I32" s="99">
        <v>0</v>
      </c>
      <c r="J32" s="99">
        <v>0</v>
      </c>
      <c r="K32" s="99">
        <v>0</v>
      </c>
      <c r="L32" s="99">
        <v>0</v>
      </c>
      <c r="M32" s="99">
        <v>0</v>
      </c>
      <c r="N32" s="99">
        <v>0</v>
      </c>
      <c r="O32" s="99">
        <v>0</v>
      </c>
      <c r="P32" s="99">
        <v>0</v>
      </c>
      <c r="Q32" s="99">
        <v>0</v>
      </c>
      <c r="R32" s="99">
        <v>69522659.930000007</v>
      </c>
      <c r="S32" s="102">
        <v>0.31009765711394854</v>
      </c>
    </row>
    <row r="33" spans="1:19" ht="14.1" customHeight="1" x14ac:dyDescent="0.2">
      <c r="A33" s="29" t="s">
        <v>118</v>
      </c>
      <c r="B33" s="99">
        <v>28367390.52</v>
      </c>
      <c r="C33" s="99">
        <v>22978644.860000003</v>
      </c>
      <c r="D33" s="99">
        <v>0</v>
      </c>
      <c r="E33" s="99">
        <v>51346035.380000003</v>
      </c>
      <c r="F33" s="99">
        <v>0</v>
      </c>
      <c r="G33" s="99">
        <v>0</v>
      </c>
      <c r="H33" s="99">
        <v>0</v>
      </c>
      <c r="I33" s="99">
        <v>0</v>
      </c>
      <c r="J33" s="99">
        <v>0</v>
      </c>
      <c r="K33" s="99">
        <v>0</v>
      </c>
      <c r="L33" s="99">
        <v>0</v>
      </c>
      <c r="M33" s="99">
        <v>0</v>
      </c>
      <c r="N33" s="99">
        <v>0</v>
      </c>
      <c r="O33" s="99">
        <v>0</v>
      </c>
      <c r="P33" s="99">
        <v>0</v>
      </c>
      <c r="Q33" s="99">
        <v>0</v>
      </c>
      <c r="R33" s="99">
        <v>51346035.380000003</v>
      </c>
      <c r="S33" s="102">
        <v>0.22902295869374842</v>
      </c>
    </row>
    <row r="34" spans="1:19" ht="14.1" customHeight="1" x14ac:dyDescent="0.2">
      <c r="A34" s="29" t="s">
        <v>104</v>
      </c>
      <c r="B34" s="99">
        <v>22775693.389999997</v>
      </c>
      <c r="C34" s="99">
        <v>20158891.66</v>
      </c>
      <c r="D34" s="99">
        <v>0</v>
      </c>
      <c r="E34" s="99">
        <v>42934585.049999997</v>
      </c>
      <c r="F34" s="99">
        <v>0</v>
      </c>
      <c r="G34" s="99">
        <v>0</v>
      </c>
      <c r="H34" s="99">
        <v>0</v>
      </c>
      <c r="I34" s="99">
        <v>0</v>
      </c>
      <c r="J34" s="99">
        <v>0</v>
      </c>
      <c r="K34" s="99">
        <v>0</v>
      </c>
      <c r="L34" s="99">
        <v>0</v>
      </c>
      <c r="M34" s="99">
        <v>0</v>
      </c>
      <c r="N34" s="99">
        <v>0</v>
      </c>
      <c r="O34" s="99">
        <v>0</v>
      </c>
      <c r="P34" s="99">
        <v>0</v>
      </c>
      <c r="Q34" s="99">
        <v>0</v>
      </c>
      <c r="R34" s="99">
        <v>42934585.049999997</v>
      </c>
      <c r="S34" s="102">
        <v>0.19150467267175744</v>
      </c>
    </row>
    <row r="35" spans="1:19" ht="14.1" customHeight="1" x14ac:dyDescent="0.2">
      <c r="A35" s="29" t="s">
        <v>123</v>
      </c>
      <c r="B35" s="99">
        <v>15409389.109999999</v>
      </c>
      <c r="C35" s="99">
        <v>14292614.43</v>
      </c>
      <c r="D35" s="99">
        <v>0</v>
      </c>
      <c r="E35" s="99">
        <v>29702003.539999999</v>
      </c>
      <c r="F35" s="99">
        <v>0</v>
      </c>
      <c r="G35" s="99">
        <v>0</v>
      </c>
      <c r="H35" s="99">
        <v>0</v>
      </c>
      <c r="I35" s="99">
        <v>0</v>
      </c>
      <c r="J35" s="99">
        <v>0</v>
      </c>
      <c r="K35" s="99">
        <v>0</v>
      </c>
      <c r="L35" s="99">
        <v>0</v>
      </c>
      <c r="M35" s="99">
        <v>0</v>
      </c>
      <c r="N35" s="99">
        <v>0</v>
      </c>
      <c r="O35" s="99">
        <v>0</v>
      </c>
      <c r="P35" s="99">
        <v>0</v>
      </c>
      <c r="Q35" s="99">
        <v>0</v>
      </c>
      <c r="R35" s="99">
        <v>29702003.539999999</v>
      </c>
      <c r="S35" s="102">
        <v>0.13248229740660045</v>
      </c>
    </row>
    <row r="36" spans="1:19" ht="14.1" customHeight="1" x14ac:dyDescent="0.2">
      <c r="A36" s="29" t="s">
        <v>124</v>
      </c>
      <c r="B36" s="99">
        <v>17398898.280000001</v>
      </c>
      <c r="C36" s="99">
        <v>11800335.780000001</v>
      </c>
      <c r="D36" s="99">
        <v>0</v>
      </c>
      <c r="E36" s="99">
        <v>29199234.060000002</v>
      </c>
      <c r="F36" s="99">
        <v>0</v>
      </c>
      <c r="G36" s="99">
        <v>0</v>
      </c>
      <c r="H36" s="99">
        <v>0</v>
      </c>
      <c r="I36" s="99">
        <v>0</v>
      </c>
      <c r="J36" s="99">
        <v>0</v>
      </c>
      <c r="K36" s="99">
        <v>0</v>
      </c>
      <c r="L36" s="99">
        <v>0</v>
      </c>
      <c r="M36" s="99">
        <v>0</v>
      </c>
      <c r="N36" s="99">
        <v>0</v>
      </c>
      <c r="O36" s="99">
        <v>0</v>
      </c>
      <c r="P36" s="99">
        <v>0</v>
      </c>
      <c r="Q36" s="99">
        <v>0</v>
      </c>
      <c r="R36" s="99">
        <v>29199234.060000002</v>
      </c>
      <c r="S36" s="102">
        <v>0.13023975320628683</v>
      </c>
    </row>
    <row r="37" spans="1:19" ht="14.1" customHeight="1" x14ac:dyDescent="0.2">
      <c r="A37" s="29" t="s">
        <v>120</v>
      </c>
      <c r="B37" s="99">
        <v>8267491.6800000006</v>
      </c>
      <c r="C37" s="99">
        <v>10187513.380000001</v>
      </c>
      <c r="D37" s="99">
        <v>0</v>
      </c>
      <c r="E37" s="99">
        <v>18455005.060000002</v>
      </c>
      <c r="F37" s="99">
        <v>0</v>
      </c>
      <c r="G37" s="99">
        <v>0</v>
      </c>
      <c r="H37" s="99">
        <v>0</v>
      </c>
      <c r="I37" s="99">
        <v>0</v>
      </c>
      <c r="J37" s="99">
        <v>0</v>
      </c>
      <c r="K37" s="99">
        <v>0</v>
      </c>
      <c r="L37" s="99">
        <v>0</v>
      </c>
      <c r="M37" s="99">
        <v>0</v>
      </c>
      <c r="N37" s="99">
        <v>0</v>
      </c>
      <c r="O37" s="99">
        <v>0</v>
      </c>
      <c r="P37" s="99">
        <v>0</v>
      </c>
      <c r="Q37" s="99">
        <v>0</v>
      </c>
      <c r="R37" s="99">
        <v>18455005.060000002</v>
      </c>
      <c r="S37" s="102">
        <v>8.2316381980985939E-2</v>
      </c>
    </row>
    <row r="38" spans="1:19" ht="14.1" customHeight="1" x14ac:dyDescent="0.2">
      <c r="A38" s="29" t="s">
        <v>77</v>
      </c>
      <c r="B38" s="99">
        <v>7980764.5899999999</v>
      </c>
      <c r="C38" s="99">
        <v>5763790.5300000003</v>
      </c>
      <c r="D38" s="99">
        <v>0</v>
      </c>
      <c r="E38" s="99">
        <v>13744555.120000001</v>
      </c>
      <c r="F38" s="99">
        <v>0</v>
      </c>
      <c r="G38" s="99">
        <v>0</v>
      </c>
      <c r="H38" s="99">
        <v>0</v>
      </c>
      <c r="I38" s="99">
        <v>0</v>
      </c>
      <c r="J38" s="99">
        <v>0</v>
      </c>
      <c r="K38" s="99">
        <v>0</v>
      </c>
      <c r="L38" s="99">
        <v>0</v>
      </c>
      <c r="M38" s="99">
        <v>0</v>
      </c>
      <c r="N38" s="99">
        <v>0</v>
      </c>
      <c r="O38" s="99">
        <v>0</v>
      </c>
      <c r="P38" s="99">
        <v>0</v>
      </c>
      <c r="Q38" s="99">
        <v>0</v>
      </c>
      <c r="R38" s="99">
        <v>13744555.120000001</v>
      </c>
      <c r="S38" s="102">
        <v>6.1305973406036871E-2</v>
      </c>
    </row>
    <row r="39" spans="1:19" ht="14.1" customHeight="1" x14ac:dyDescent="0.2">
      <c r="A39" s="29" t="s">
        <v>121</v>
      </c>
      <c r="B39" s="99">
        <v>4234383.6900000004</v>
      </c>
      <c r="C39" s="99">
        <v>3018902.77</v>
      </c>
      <c r="D39" s="99">
        <v>0</v>
      </c>
      <c r="E39" s="99">
        <v>7253286.4600000009</v>
      </c>
      <c r="F39" s="99">
        <v>0</v>
      </c>
      <c r="G39" s="99">
        <v>0</v>
      </c>
      <c r="H39" s="99">
        <v>0</v>
      </c>
      <c r="I39" s="99">
        <v>0</v>
      </c>
      <c r="J39" s="99">
        <v>0</v>
      </c>
      <c r="K39" s="99">
        <v>0</v>
      </c>
      <c r="L39" s="99">
        <v>0</v>
      </c>
      <c r="M39" s="99">
        <v>0</v>
      </c>
      <c r="N39" s="99">
        <v>0</v>
      </c>
      <c r="O39" s="99">
        <v>0</v>
      </c>
      <c r="P39" s="99">
        <v>0</v>
      </c>
      <c r="Q39" s="99">
        <v>0</v>
      </c>
      <c r="R39" s="99">
        <v>7253286.4600000009</v>
      </c>
      <c r="S39" s="102">
        <v>3.2352432140643005E-2</v>
      </c>
    </row>
    <row r="40" spans="1:19" ht="14.1" customHeight="1" x14ac:dyDescent="0.2">
      <c r="A40" s="29" t="s">
        <v>122</v>
      </c>
      <c r="B40" s="99">
        <v>2613356.2000000002</v>
      </c>
      <c r="C40" s="99">
        <v>2112327.35</v>
      </c>
      <c r="D40" s="99">
        <v>0</v>
      </c>
      <c r="E40" s="99">
        <v>4725683.5500000007</v>
      </c>
      <c r="F40" s="99">
        <v>0</v>
      </c>
      <c r="G40" s="99">
        <v>0</v>
      </c>
      <c r="H40" s="99">
        <v>0</v>
      </c>
      <c r="I40" s="99">
        <v>0</v>
      </c>
      <c r="J40" s="99">
        <v>0</v>
      </c>
      <c r="K40" s="99">
        <v>0</v>
      </c>
      <c r="L40" s="99">
        <v>0</v>
      </c>
      <c r="M40" s="99">
        <v>0</v>
      </c>
      <c r="N40" s="99">
        <v>0</v>
      </c>
      <c r="O40" s="99">
        <v>0</v>
      </c>
      <c r="P40" s="99">
        <v>0</v>
      </c>
      <c r="Q40" s="99">
        <v>0</v>
      </c>
      <c r="R40" s="99">
        <v>4725683.5500000007</v>
      </c>
      <c r="S40" s="102">
        <v>2.1078356302713562E-2</v>
      </c>
    </row>
    <row r="41" spans="1:19" ht="14.1" customHeight="1" x14ac:dyDescent="0.2">
      <c r="A41" s="29" t="s">
        <v>127</v>
      </c>
      <c r="B41" s="99">
        <v>1260253.25</v>
      </c>
      <c r="C41" s="99">
        <v>286759.63</v>
      </c>
      <c r="D41" s="99">
        <v>0</v>
      </c>
      <c r="E41" s="99">
        <v>1547012.88</v>
      </c>
      <c r="F41" s="99">
        <v>0</v>
      </c>
      <c r="G41" s="99">
        <v>0</v>
      </c>
      <c r="H41" s="99">
        <v>0</v>
      </c>
      <c r="I41" s="99">
        <v>0</v>
      </c>
      <c r="J41" s="99">
        <v>0</v>
      </c>
      <c r="K41" s="99">
        <v>0</v>
      </c>
      <c r="L41" s="99">
        <v>0</v>
      </c>
      <c r="M41" s="99">
        <v>0</v>
      </c>
      <c r="N41" s="99">
        <v>0</v>
      </c>
      <c r="O41" s="99">
        <v>0</v>
      </c>
      <c r="P41" s="99">
        <v>0</v>
      </c>
      <c r="Q41" s="99">
        <v>0</v>
      </c>
      <c r="R41" s="99">
        <v>1547012.88</v>
      </c>
      <c r="S41" s="102">
        <v>6.9002692085734464E-3</v>
      </c>
    </row>
    <row r="42" spans="1:19" x14ac:dyDescent="0.2">
      <c r="A42" s="39" t="s">
        <v>103</v>
      </c>
    </row>
  </sheetData>
  <sortState ref="A9:S40">
    <sortCondition descending="1" ref="E8"/>
  </sortState>
  <mergeCells count="15">
    <mergeCell ref="S6:S7"/>
    <mergeCell ref="Q6:Q7"/>
    <mergeCell ref="A1:S1"/>
    <mergeCell ref="A2:S2"/>
    <mergeCell ref="A3:S3"/>
    <mergeCell ref="A4:S4"/>
    <mergeCell ref="A6:A7"/>
    <mergeCell ref="E6:E7"/>
    <mergeCell ref="I6:I7"/>
    <mergeCell ref="N6:P6"/>
    <mergeCell ref="M6:M7"/>
    <mergeCell ref="F6:H6"/>
    <mergeCell ref="B6:D6"/>
    <mergeCell ref="J6:L6"/>
    <mergeCell ref="R6:R7"/>
  </mergeCells>
  <phoneticPr fontId="6" type="noConversion"/>
  <pageMargins left="0.72" right="0.75" top="0.35" bottom="0.62" header="0" footer="0"/>
  <pageSetup paperSize="5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P.N.C. x Comp. x Ramos</vt:lpstr>
      <vt:lpstr>P.N.C.x Ramos, variación y Porc</vt:lpstr>
      <vt:lpstr>PNC Posic. y Partic.</vt:lpstr>
      <vt:lpstr>% Simple &amp; % Acumulado</vt:lpstr>
      <vt:lpstr>PNC AA</vt:lpstr>
      <vt:lpstr>PNC Exon. &amp; no Exon.</vt:lpstr>
      <vt:lpstr>1eras 10 Compañías</vt:lpstr>
      <vt:lpstr>PNC x Ramos &amp; Trimestre</vt:lpstr>
      <vt:lpstr>PNC, x Cia &amp; Trimestre</vt:lpstr>
    </vt:vector>
  </TitlesOfParts>
  <Company>SUPERINTENDENCIA DE SEGUROS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Capellan</dc:creator>
  <cp:lastModifiedBy>Juan Antonio  Zapata Linares</cp:lastModifiedBy>
  <cp:lastPrinted>2014-02-28T16:04:16Z</cp:lastPrinted>
  <dcterms:created xsi:type="dcterms:W3CDTF">2006-02-20T14:27:25Z</dcterms:created>
  <dcterms:modified xsi:type="dcterms:W3CDTF">2025-07-22T13:39:25Z</dcterms:modified>
</cp:coreProperties>
</file>