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PNC E INFORMES 2025\01- Enero - 2025\"/>
    </mc:Choice>
  </mc:AlternateContent>
  <xr:revisionPtr revIDLastSave="0" documentId="8_{94711A20-6669-4141-B809-DAE474E32F21}" xr6:coauthVersionLast="36" xr6:coauthVersionMax="36" xr10:uidLastSave="{00000000-0000-0000-0000-000000000000}"/>
  <bookViews>
    <workbookView xWindow="0" yWindow="0" windowWidth="28800" windowHeight="10965" tabRatio="897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Ramos'!#REF!</definedName>
    <definedName name="_xlnm._FilterDatabase" localSheetId="4" hidden="1">'PNC AA'!$A$1:$E$410</definedName>
    <definedName name="_xlnm._FilterDatabase" localSheetId="5" hidden="1">'PNC Exon. &amp; no Exon.'!$B$1:$B$102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Z97" i="5" l="1"/>
  <c r="X97" i="5"/>
  <c r="V97" i="5"/>
  <c r="T97" i="5"/>
  <c r="R97" i="5"/>
  <c r="P97" i="5"/>
  <c r="N97" i="5"/>
  <c r="L97" i="5"/>
  <c r="J97" i="5"/>
  <c r="H97" i="5"/>
  <c r="F97" i="5"/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<sst xmlns="http://schemas.openxmlformats.org/spreadsheetml/2006/main" count="1717" uniqueCount="197">
  <si>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</si>
  <si>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</si>
  <si>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</si>
  <si>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</si>
  <si>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</si>
  <si>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</si>
  <si>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</si>
  <si>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</si>
  <si>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</si>
  <si>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</si>
  <si>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</si>
  <si>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</si>
  <si>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</si>
  <si>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</si>
  <si>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</si>
  <si>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</si>
  <si>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</si>
  <si>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</si>
  <si>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</si>
  <si>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</si>
  <si>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</si>
  <si>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</si>
  <si>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</si>
  <si>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</si>
  <si>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</si>
  <si>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</si>
  <si>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</si>
  <si>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</si>
  <si>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</si>
  <si>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</si>
  <si>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</si>
  <si>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</si>
  <si>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</si>
  <si>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</si>
  <si>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</si>
  <si>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</si>
  <si>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</si>
  <si>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</si>
  <si>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</si>
  <si>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</si>
  <si>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</si>
  <si>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</si>
  <si>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</si>
  <si>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</si>
  <si>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</si>
  <si>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</si>
  <si>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</si>
  <si>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</si>
  <si>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</si>
  <si>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</si>
  <si>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</si>
  <si>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</si>
  <si>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</si>
  <si>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</si>
  <si>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</si>
  <si>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</si>
  <si>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</si>
  <si>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</si>
  <si>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</si>
  <si>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</si>
  <si>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</si>
  <si>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</si>
  <si>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</si>
  <si>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</si>
  <si>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</si>
  <si>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</si>
  <si>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</si>
  <si>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</si>
  <si>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</si>
  <si>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</si>
  <si>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</si>
  <si>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</si>
  <si>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</si>
  <si>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</si>
  <si>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</si>
  <si>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</si>
  <si>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</si>
  <si>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</si>
  <si>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</si>
  <si>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</si>
  <si>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</si>
  <si>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</si>
  <si>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</si>
  <si>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</si>
  <si>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</si>
  <si>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</si>
  <si>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</si>
  <si>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</si>
  <si>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</si>
  <si>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</si>
  <si>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</si>
  <si>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</si>
  <si>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</si>
  <si>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</si>
  <si>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</si>
  <si>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</si>
  <si>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</si>
  <si>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</si>
  <si>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</si>
  <si>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</si>
  <si>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</si>
  <si>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</si>
  <si>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</si>
  <si>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</si>
  <si>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</si>
  <si>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</si>
  <si>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</si>
  <si>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</si>
  <si>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</si>
  <si>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</si>
  <si>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</si>
  <si>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</si>
  <si>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</si>
  <si>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</si>
  <si>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</si>
  <si>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</si>
  <si>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</si>
  <si>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</si>
  <si>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</si>
  <si>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</si>
  <si>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</si>
  <si>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</si>
  <si>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</si>
  <si>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</si>
  <si>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Enero, 2025</t>
  </si>
  <si>
    <t>Año 2025</t>
  </si>
  <si>
    <t>Comparativo  Enero  2024 - 2025</t>
  </si>
  <si>
    <t>Comparativo Enero, 2024 - 2025</t>
  </si>
  <si>
    <t xml:space="preserve">  </t>
  </si>
  <si>
    <t>Enero  , 2025</t>
  </si>
  <si>
    <t>Comparativo Enero  , 2024 - 2025</t>
  </si>
  <si>
    <t/>
  </si>
  <si>
    <t>Comparativo Enero  ,  2024 - 2025</t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</si>
  <si>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</si>
  <si>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</si>
  <si>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</si>
  <si>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</si>
  <si>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</si>
  <si>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</si>
  <si>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</si>
  <si>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</si>
  <si>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</si>
  <si>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</si>
  <si>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</si>
  <si>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</si>
  <si>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</si>
  <si>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</si>
  <si>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</si>
  <si>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</si>
  <si>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</si>
  <si>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</si>
  <si>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</si>
  <si>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</si>
  <si>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</si>
  <si>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</si>
  <si>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</si>
  <si>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</si>
  <si>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</si>
  <si>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</si>
  <si>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</si>
  <si>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</si>
  <si>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</si>
  <si>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</si>
  <si>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</si>
  <si>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</si>
  <si>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</si>
  <si>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</si>
  <si>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</si>
  <si>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</si>
  <si>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</si>
  <si>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</si>
  <si>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</si>
  <si>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</si>
  <si>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</si>
  <si>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</si>
  <si>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</si>
  <si>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</si>
  <si>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</si>
  <si>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</si>
  <si>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</si>
  <si>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</si>
  <si>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</si>
  <si>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</si>
  <si>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</si>
  <si>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</si>
  <si>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</si>
  <si>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</si>
  <si>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</si>
  <si>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</si>
  <si>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Enero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</si>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</sst>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70" formatCode="#,##0.0"/>
    <numFmt numFmtId="171" formatCode="_(* #,##0.0_);_(* \(#,##0.0\);_(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167" fontId="8" fillId="0" borderId="0" xfId="1" applyNumberFormat="1" applyFont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0" fontId="15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2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6" fillId="0" borderId="0" xfId="0" applyFont="1"/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6" fillId="0" borderId="0" xfId="0" applyNumberFormat="1" applyFont="1"/>
    <xf numFmtId="165" fontId="0" fillId="0" borderId="0" xfId="3" applyNumberFormat="1" applyFont="1"/>
    <xf numFmtId="168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1" xfId="0" applyFont="1" applyBorder="1"/>
    <xf numFmtId="0" fontId="0" fillId="0" borderId="1" xfId="0" applyBorder="1"/>
    <xf numFmtId="0" fontId="18" fillId="0" borderId="0" xfId="0" applyFont="1"/>
    <xf numFmtId="170" fontId="2" fillId="2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71" fontId="2" fillId="2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2" borderId="0" xfId="1" applyNumberFormat="1" applyFont="1" applyFill="1" applyBorder="1" applyAlignment="1">
      <alignment horizontal="right"/>
    </xf>
    <xf numFmtId="171" fontId="2" fillId="2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2" borderId="1" xfId="0" applyNumberFormat="1" applyFont="1" applyFill="1" applyBorder="1"/>
    <xf numFmtId="170" fontId="8" fillId="0" borderId="1" xfId="0" applyNumberFormat="1" applyFont="1" applyBorder="1"/>
    <xf numFmtId="168" fontId="2" fillId="2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right"/>
    </xf>
    <xf numFmtId="165" fontId="8" fillId="0" borderId="0" xfId="3" applyNumberFormat="1" applyFont="1"/>
    <xf numFmtId="10" fontId="6" fillId="0" borderId="0" xfId="3" applyNumberFormat="1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66" fontId="2" fillId="2" borderId="8" xfId="2" applyFont="1" applyFill="1" applyBorder="1" applyAlignment="1">
      <alignment horizontal="center" vertical="center" wrapText="1"/>
    </xf>
    <xf numFmtId="166" fontId="2" fillId="2" borderId="2" xfId="2" applyFont="1" applyFill="1" applyBorder="1" applyAlignment="1">
      <alignment horizontal="center" vertical="center" wrapText="1"/>
    </xf>
    <xf numFmtId="166" fontId="4" fillId="2" borderId="1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2" fillId="2" borderId="1" xfId="2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F237-44EE-88C1-9B9A6240674B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F237-44EE-88C1-9B9A6240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Accidentes Personales 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 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387909844.94999993</c:v>
                </c:pt>
                <c:pt idx="4">
                  <c:v>2283910639.7900004</c:v>
                </c:pt>
                <c:pt idx="5">
                  <c:v>163654605.22000003</c:v>
                </c:pt>
                <c:pt idx="6">
                  <c:v>114517574.72999999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414029974.65999997</c:v>
                </c:pt>
                <c:pt idx="10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2166890598.6099997</c:v>
                </c:pt>
                <c:pt idx="1">
                  <c:v>1963262754.2999997</c:v>
                </c:pt>
                <c:pt idx="2">
                  <c:v>1793623392.8500001</c:v>
                </c:pt>
                <c:pt idx="3">
                  <c:v>1078847355.3100002</c:v>
                </c:pt>
                <c:pt idx="4">
                  <c:v>845054572.30999982</c:v>
                </c:pt>
                <c:pt idx="5">
                  <c:v>712926605.37</c:v>
                </c:pt>
                <c:pt idx="6">
                  <c:v>552585467.08999991</c:v>
                </c:pt>
                <c:pt idx="7">
                  <c:v>371791919.25</c:v>
                </c:pt>
                <c:pt idx="8">
                  <c:v>291001682.47000003</c:v>
                </c:pt>
                <c:pt idx="9">
                  <c:v>196211528.72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5.7929461942257218E-2"/>
          <c:h val="0.1264278584895197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7-47CF-849F-229335B3CD04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2166890598.6099997</c:v>
                </c:pt>
                <c:pt idx="1">
                  <c:v>1963262754.2999997</c:v>
                </c:pt>
                <c:pt idx="2">
                  <c:v>1793623392.8500001</c:v>
                </c:pt>
                <c:pt idx="3">
                  <c:v>1078847355.3100002</c:v>
                </c:pt>
                <c:pt idx="4">
                  <c:v>845054572.30999982</c:v>
                </c:pt>
                <c:pt idx="5">
                  <c:v>712926605.37</c:v>
                </c:pt>
                <c:pt idx="6">
                  <c:v>552585467.08999991</c:v>
                </c:pt>
                <c:pt idx="7">
                  <c:v>371791919.25</c:v>
                </c:pt>
                <c:pt idx="8">
                  <c:v>291001682.47000003</c:v>
                </c:pt>
                <c:pt idx="9">
                  <c:v>196211528.72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7-47CF-849F-229335B3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5.7929461942257218E-2"/>
          <c:h val="0.1264278584895197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1082040</xdr:colOff>
      <xdr:row>3</xdr:row>
      <xdr:rowOff>129540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1272540</xdr:colOff>
      <xdr:row>43</xdr:row>
      <xdr:rowOff>21590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1617345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1539240</xdr:colOff>
      <xdr:row>54</xdr:row>
      <xdr:rowOff>129541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2152332</xdr:colOff>
      <xdr:row>4</xdr:row>
      <xdr:rowOff>130176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132081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131445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119</xdr:row>
      <xdr:rowOff>19050</xdr:rowOff>
    </xdr:from>
    <xdr:to>
      <xdr:col>4</xdr:col>
      <xdr:colOff>1609725</xdr:colOff>
      <xdr:row>135</xdr:row>
      <xdr:rowOff>133350</xdr:rowOff>
    </xdr:to>
    <xdr:graphicFrame macro="">
      <xdr:nvGraphicFramePr>
        <xdr:cNvPr id="5" name="Chart 55">
          <a:extLst>
            <a:ext uri="{FF2B5EF4-FFF2-40B4-BE49-F238E27FC236}">
              <a16:creationId xmlns:a16="http://schemas.microsoft.com/office/drawing/2014/main" id="{754659B3-81F2-45EE-A065-CDC2DBE9E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171</xdr:row>
      <xdr:rowOff>19050</xdr:rowOff>
    </xdr:from>
    <xdr:to>
      <xdr:col>4</xdr:col>
      <xdr:colOff>1771650</xdr:colOff>
      <xdr:row>189</xdr:row>
      <xdr:rowOff>0</xdr:rowOff>
    </xdr:to>
    <xdr:graphicFrame macro="">
      <xdr:nvGraphicFramePr>
        <xdr:cNvPr id="6" name="Chart 1116">
          <a:extLst>
            <a:ext uri="{FF2B5EF4-FFF2-40B4-BE49-F238E27FC236}">
              <a16:creationId xmlns:a16="http://schemas.microsoft.com/office/drawing/2014/main" id="{A6B47DDC-97F4-44D8-9580-E5122EA63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200025</xdr:colOff>
      <xdr:row>96</xdr:row>
      <xdr:rowOff>123825</xdr:rowOff>
    </xdr:from>
    <xdr:ext cx="542925" cy="541020"/>
    <xdr:pic>
      <xdr:nvPicPr>
        <xdr:cNvPr id="7" name="Picture 54" descr="Imagen1">
          <a:extLst>
            <a:ext uri="{FF2B5EF4-FFF2-40B4-BE49-F238E27FC236}">
              <a16:creationId xmlns:a16="http://schemas.microsoft.com/office/drawing/2014/main" id="{C6332597-19AE-4082-A27B-4F0838B7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286625"/>
          <a:ext cx="542925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customWidth="1"/>
    <col min="8" max="8" width="14.85546875" bestFit="1" customWidth="1"/>
    <col min="9" max="9" width="14.7109375" customWidth="1"/>
    <col min="10" max="10" width="13.85546875" customWidth="1"/>
    <col min="11" max="11" width="14.85546875" bestFit="1" customWidth="1"/>
    <col min="12" max="12" width="12.7109375" customWidth="1"/>
    <col min="13" max="14" width="13.5703125" bestFit="1" customWidth="1"/>
    <col min="15" max="15" width="12.7109375" customWidth="1"/>
    <col min="16" max="16" width="17.5703125" hidden="1" customWidth="1"/>
    <col min="17" max="17" width="15.7109375" hidden="1" customWidth="1"/>
  </cols>
  <sheetData>
    <row r="1" spans="1:17" ht="8.25" customHeight="1" x14ac:dyDescent="0.2">
      <c r="A1" s="67" t="s">
        <v>128</v>
      </c>
    </row>
    <row r="2" spans="1:17" ht="20.25" x14ac:dyDescent="0.3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7" x14ac:dyDescent="0.2">
      <c r="A3" s="103" t="s">
        <v>55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7" x14ac:dyDescent="0.2">
      <c r="A4" s="103" t="s">
        <v>129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7" x14ac:dyDescent="0.2">
      <c r="A5" s="103" t="s">
        <v>85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7" x14ac:dyDescent="0.2">
      <c r="A6" s="1"/>
      <c r="B6" s="1"/>
      <c r="C6" s="1"/>
      <c r="O6" s="1"/>
    </row>
    <row r="7" spans="1:17" ht="39.75" customHeight="1" x14ac:dyDescent="0.2">
      <c r="A7" s="20" t="s">
        <v>190</v>
      </c>
      <c r="B7" s="36" t="s">
        <v>191</v>
      </c>
      <c r="C7" s="20" t="s">
        <v>192</v>
      </c>
      <c r="D7" s="20" t="s">
        <v>43</v>
      </c>
      <c r="E7" s="20" t="s">
        <v>193</v>
      </c>
      <c r="F7" s="20" t="s">
        <v>44</v>
      </c>
      <c r="G7" s="20" t="s">
        <v>194</v>
      </c>
      <c r="H7" s="20" t="s">
        <v>45</v>
      </c>
      <c r="I7" s="20" t="s">
        <v>84</v>
      </c>
      <c r="J7" s="20" t="s">
        <v>46</v>
      </c>
      <c r="K7" s="20" t="s">
        <v>36</v>
      </c>
      <c r="L7" s="20" t="s">
        <v>47</v>
      </c>
      <c r="M7" s="20" t="s">
        <v>195</v>
      </c>
      <c r="N7" s="20" t="s">
        <v>48</v>
      </c>
      <c r="O7" s="20" t="s">
        <v>196</v>
      </c>
    </row>
    <row r="8" spans="1:17" ht="18" customHeight="1" x14ac:dyDescent="0.2">
      <c r="A8" s="18"/>
      <c r="B8" s="18" t="s">
        <v>0</v>
      </c>
      <c r="C8" s="35">
        <v>11168479918.230001</v>
      </c>
      <c r="D8" s="35">
        <v>127191124.67000002</v>
      </c>
      <c r="E8" s="35">
        <v>1445073912.96</v>
      </c>
      <c r="F8" s="35">
        <v>2845724630.02</v>
      </c>
      <c r="G8" s="35">
        <v>387909844.94999993</v>
      </c>
      <c r="H8" s="35">
        <v>2283910639.7900004</v>
      </c>
      <c r="I8" s="35">
        <v>163654605.22000003</v>
      </c>
      <c r="J8" s="35">
        <v>114517574.72999999</v>
      </c>
      <c r="K8" s="35">
        <v>2627291920.8499999</v>
      </c>
      <c r="L8" s="35">
        <v>42333298.43</v>
      </c>
      <c r="M8" s="35">
        <v>414029974.65999997</v>
      </c>
      <c r="N8" s="35">
        <v>716842391.94999993</v>
      </c>
      <c r="O8" s="31">
        <v>100.00000000000003</v>
      </c>
    </row>
    <row r="9" spans="1:17" ht="15.95" customHeight="1" x14ac:dyDescent="0.2">
      <c r="A9" s="21">
        <v>1</v>
      </c>
      <c r="B9" s="22" t="s">
        <v>80</v>
      </c>
      <c r="C9" s="35">
        <v>2166890598.6100001</v>
      </c>
      <c r="D9" s="23">
        <v>5369920.54</v>
      </c>
      <c r="E9" s="23">
        <v>388453135.63</v>
      </c>
      <c r="F9" s="23">
        <v>486803289.5</v>
      </c>
      <c r="G9" s="23">
        <v>17427635</v>
      </c>
      <c r="H9" s="23">
        <v>526348389.88</v>
      </c>
      <c r="I9" s="23">
        <v>2805524.65</v>
      </c>
      <c r="J9" s="23">
        <v>43690517.210000001</v>
      </c>
      <c r="K9" s="23">
        <v>347434238.08000004</v>
      </c>
      <c r="L9" s="23">
        <v>0</v>
      </c>
      <c r="M9" s="23">
        <v>15748486.639999999</v>
      </c>
      <c r="N9" s="23">
        <v>332809461.48000002</v>
      </c>
      <c r="O9" s="28">
        <v>19.40183995024287</v>
      </c>
      <c r="P9" s="73">
        <v>2166890598.6100001</v>
      </c>
      <c r="Q9" s="74">
        <v>0</v>
      </c>
    </row>
    <row r="10" spans="1:17" ht="15.95" customHeight="1" x14ac:dyDescent="0.2">
      <c r="A10" s="21">
        <v>2</v>
      </c>
      <c r="B10" s="24" t="s">
        <v>87</v>
      </c>
      <c r="C10" s="35">
        <v>1963262754.3</v>
      </c>
      <c r="D10" s="23">
        <v>9202438.4499999993</v>
      </c>
      <c r="E10" s="23">
        <v>188388867.02000001</v>
      </c>
      <c r="F10" s="23">
        <v>178381569.90000001</v>
      </c>
      <c r="G10" s="23">
        <v>285876097.44</v>
      </c>
      <c r="H10" s="23">
        <v>446371219.65999997</v>
      </c>
      <c r="I10" s="23">
        <v>136989505.25</v>
      </c>
      <c r="J10" s="23">
        <v>26138843.75</v>
      </c>
      <c r="K10" s="23">
        <v>468623463.29000002</v>
      </c>
      <c r="L10" s="23">
        <v>0</v>
      </c>
      <c r="M10" s="23">
        <v>125480595.59999999</v>
      </c>
      <c r="N10" s="23">
        <v>97810153.939999998</v>
      </c>
      <c r="O10" s="28">
        <v>17.578603074671072</v>
      </c>
      <c r="P10" s="73">
        <v>1963262754.3000002</v>
      </c>
      <c r="Q10" s="74">
        <v>0</v>
      </c>
    </row>
    <row r="11" spans="1:17" ht="15.95" customHeight="1" x14ac:dyDescent="0.2">
      <c r="A11" s="21">
        <v>3</v>
      </c>
      <c r="B11" s="24" t="s">
        <v>86</v>
      </c>
      <c r="C11" s="35">
        <v>1793623392.8499999</v>
      </c>
      <c r="D11" s="23">
        <v>5566192.7200000007</v>
      </c>
      <c r="E11" s="23">
        <v>38083861.759999998</v>
      </c>
      <c r="F11" s="23">
        <v>1525573504.6900001</v>
      </c>
      <c r="G11" s="23">
        <v>1875567.36</v>
      </c>
      <c r="H11" s="23">
        <v>68151595.269999996</v>
      </c>
      <c r="I11" s="23">
        <v>211975</v>
      </c>
      <c r="J11" s="23">
        <v>862078.52</v>
      </c>
      <c r="K11" s="23">
        <v>139151261.34999999</v>
      </c>
      <c r="L11" s="23">
        <v>0</v>
      </c>
      <c r="M11" s="23">
        <v>1204208.52</v>
      </c>
      <c r="N11" s="23">
        <v>12943147.66</v>
      </c>
      <c r="O11" s="28">
        <v>16.059691255945388</v>
      </c>
      <c r="P11" s="73">
        <v>1793623392.8499999</v>
      </c>
      <c r="Q11" s="74">
        <v>0</v>
      </c>
    </row>
    <row r="12" spans="1:17" ht="15.95" customHeight="1" x14ac:dyDescent="0.2">
      <c r="A12" s="21">
        <v>4</v>
      </c>
      <c r="B12" s="24" t="s">
        <v>100</v>
      </c>
      <c r="C12" s="35">
        <v>1078847355.3100002</v>
      </c>
      <c r="D12" s="23">
        <v>2703065.65</v>
      </c>
      <c r="E12" s="23">
        <v>217879821.99000001</v>
      </c>
      <c r="F12" s="23">
        <v>32835880.120000001</v>
      </c>
      <c r="G12" s="23">
        <v>21144666.449999999</v>
      </c>
      <c r="H12" s="23">
        <v>445677187.70000005</v>
      </c>
      <c r="I12" s="23">
        <v>866599.65</v>
      </c>
      <c r="J12" s="23">
        <v>9064866.9399999995</v>
      </c>
      <c r="K12" s="23">
        <v>251201561.28</v>
      </c>
      <c r="L12" s="23">
        <v>0</v>
      </c>
      <c r="M12" s="23">
        <v>19630410.75</v>
      </c>
      <c r="N12" s="23">
        <v>77843294.780000001</v>
      </c>
      <c r="O12" s="28">
        <v>9.6597510422974189</v>
      </c>
      <c r="P12" s="73">
        <v>1078847355.3099999</v>
      </c>
      <c r="Q12" s="74">
        <v>0</v>
      </c>
    </row>
    <row r="13" spans="1:17" ht="15.95" customHeight="1" x14ac:dyDescent="0.2">
      <c r="A13" s="21">
        <v>5</v>
      </c>
      <c r="B13" s="24" t="s">
        <v>101</v>
      </c>
      <c r="C13" s="35">
        <v>845054572.30999982</v>
      </c>
      <c r="D13" s="23">
        <v>275947.39</v>
      </c>
      <c r="E13" s="23">
        <v>22524278.760000002</v>
      </c>
      <c r="F13" s="23">
        <v>117079673.17999999</v>
      </c>
      <c r="G13" s="23">
        <v>926595.95</v>
      </c>
      <c r="H13" s="23">
        <v>276770044.31999999</v>
      </c>
      <c r="I13" s="23">
        <v>6175347.1900000004</v>
      </c>
      <c r="J13" s="23">
        <v>12786517.459999999</v>
      </c>
      <c r="K13" s="23">
        <v>315965329.29999995</v>
      </c>
      <c r="L13" s="23">
        <v>0</v>
      </c>
      <c r="M13" s="23">
        <v>25603925.23</v>
      </c>
      <c r="N13" s="23">
        <v>66946913.530000001</v>
      </c>
      <c r="O13" s="28">
        <v>7.5664242448127679</v>
      </c>
      <c r="P13" s="73">
        <v>845054572.30999994</v>
      </c>
      <c r="Q13" s="74">
        <v>0</v>
      </c>
    </row>
    <row r="14" spans="1:17" ht="15.95" customHeight="1" x14ac:dyDescent="0.2">
      <c r="A14" s="21">
        <v>6</v>
      </c>
      <c r="B14" s="24" t="s">
        <v>102</v>
      </c>
      <c r="C14" s="35">
        <v>712926605.36999977</v>
      </c>
      <c r="D14" s="23">
        <v>1552829.66</v>
      </c>
      <c r="E14" s="23">
        <v>31332727.059999999</v>
      </c>
      <c r="F14" s="23">
        <v>25464441.050000001</v>
      </c>
      <c r="G14" s="23">
        <v>2290068.21</v>
      </c>
      <c r="H14" s="23">
        <v>313719770.93000001</v>
      </c>
      <c r="I14" s="23">
        <v>4724746.2400000002</v>
      </c>
      <c r="J14" s="23">
        <v>13117652.439999999</v>
      </c>
      <c r="K14" s="23">
        <v>200786505.37</v>
      </c>
      <c r="L14" s="23">
        <v>0</v>
      </c>
      <c r="M14" s="23">
        <v>32063610.75</v>
      </c>
      <c r="N14" s="23">
        <v>87874253.660000011</v>
      </c>
      <c r="O14" s="28">
        <v>6.3833808234396283</v>
      </c>
      <c r="P14" s="73">
        <v>712926605.37</v>
      </c>
      <c r="Q14" s="74">
        <v>0</v>
      </c>
    </row>
    <row r="15" spans="1:17" ht="15.95" customHeight="1" x14ac:dyDescent="0.2">
      <c r="A15" s="21">
        <v>7</v>
      </c>
      <c r="B15" s="24" t="s">
        <v>88</v>
      </c>
      <c r="C15" s="35">
        <v>552585467.09000003</v>
      </c>
      <c r="D15" s="23">
        <v>284157.07</v>
      </c>
      <c r="E15" s="23">
        <v>289549511.04000002</v>
      </c>
      <c r="F15" s="23">
        <v>0</v>
      </c>
      <c r="G15" s="23">
        <v>57803038.400000006</v>
      </c>
      <c r="H15" s="23">
        <v>126730295.40000001</v>
      </c>
      <c r="I15" s="23">
        <v>1178822.5</v>
      </c>
      <c r="J15" s="23">
        <v>2683227.4000000004</v>
      </c>
      <c r="K15" s="23">
        <v>56995225.659999996</v>
      </c>
      <c r="L15" s="23">
        <v>0</v>
      </c>
      <c r="M15" s="23">
        <v>7206812.6699999999</v>
      </c>
      <c r="N15" s="23">
        <v>10154376.949999999</v>
      </c>
      <c r="O15" s="28">
        <v>4.9477231560226036</v>
      </c>
      <c r="P15" s="73">
        <v>552585467.09000003</v>
      </c>
      <c r="Q15" s="74">
        <v>0</v>
      </c>
    </row>
    <row r="16" spans="1:17" ht="15.95" customHeight="1" x14ac:dyDescent="0.2">
      <c r="A16" s="21">
        <v>8</v>
      </c>
      <c r="B16" s="24" t="s">
        <v>103</v>
      </c>
      <c r="C16" s="35">
        <v>371791919.25000006</v>
      </c>
      <c r="D16" s="23">
        <v>16761977.98</v>
      </c>
      <c r="E16" s="23">
        <v>752282.85</v>
      </c>
      <c r="F16" s="23">
        <v>354277658.42000002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8">
        <v>3.3289393182606206</v>
      </c>
      <c r="P16" s="73">
        <v>371791919.25</v>
      </c>
      <c r="Q16" s="74">
        <v>0</v>
      </c>
    </row>
    <row r="17" spans="1:17" ht="15.95" customHeight="1" x14ac:dyDescent="0.2">
      <c r="A17" s="21">
        <v>9</v>
      </c>
      <c r="B17" s="24" t="s">
        <v>75</v>
      </c>
      <c r="C17" s="35">
        <v>291001682.46999997</v>
      </c>
      <c r="D17" s="23">
        <v>84904355.790000007</v>
      </c>
      <c r="E17" s="23">
        <v>115353442.26000001</v>
      </c>
      <c r="F17" s="23">
        <v>9991.0499999999993</v>
      </c>
      <c r="G17" s="23">
        <v>172079.97</v>
      </c>
      <c r="H17" s="23">
        <v>6299124.3499999996</v>
      </c>
      <c r="I17" s="23">
        <v>5760061.5199999996</v>
      </c>
      <c r="J17" s="23">
        <v>92784.15</v>
      </c>
      <c r="K17" s="23">
        <v>18158222.100000001</v>
      </c>
      <c r="L17" s="23">
        <v>0</v>
      </c>
      <c r="M17" s="23">
        <v>57316320.490000002</v>
      </c>
      <c r="N17" s="23">
        <v>2935300.79</v>
      </c>
      <c r="O17" s="28">
        <v>2.6055621230513744</v>
      </c>
      <c r="P17" s="73">
        <v>291001682.47000003</v>
      </c>
      <c r="Q17" s="74">
        <v>0</v>
      </c>
    </row>
    <row r="18" spans="1:17" ht="15.95" customHeight="1" x14ac:dyDescent="0.2">
      <c r="A18" s="21">
        <v>10</v>
      </c>
      <c r="B18" s="24" t="s">
        <v>104</v>
      </c>
      <c r="C18" s="35">
        <v>196211528.72</v>
      </c>
      <c r="D18" s="23">
        <v>127879.31</v>
      </c>
      <c r="E18" s="23">
        <v>548586.31999999995</v>
      </c>
      <c r="F18" s="23">
        <v>0</v>
      </c>
      <c r="G18" s="23">
        <v>141777.70000000001</v>
      </c>
      <c r="H18" s="23">
        <v>478049.34</v>
      </c>
      <c r="I18" s="23">
        <v>81773.240000000005</v>
      </c>
      <c r="J18" s="23">
        <v>4511327.6100000003</v>
      </c>
      <c r="K18" s="23">
        <v>189308008.29999998</v>
      </c>
      <c r="L18" s="23">
        <v>0</v>
      </c>
      <c r="M18" s="23">
        <v>566555.12</v>
      </c>
      <c r="N18" s="23">
        <v>447571.78</v>
      </c>
      <c r="O18" s="28">
        <v>1.7568328918220049</v>
      </c>
      <c r="P18" s="73">
        <v>196211528.72</v>
      </c>
      <c r="Q18" s="74">
        <v>0</v>
      </c>
    </row>
    <row r="19" spans="1:17" ht="15.95" customHeight="1" x14ac:dyDescent="0.2">
      <c r="A19" s="21">
        <v>11</v>
      </c>
      <c r="B19" s="24" t="s">
        <v>81</v>
      </c>
      <c r="C19" s="35">
        <v>146373168.43000001</v>
      </c>
      <c r="D19" s="23">
        <v>0</v>
      </c>
      <c r="E19" s="23">
        <v>381207.53</v>
      </c>
      <c r="F19" s="23">
        <v>7047.3</v>
      </c>
      <c r="G19" s="23">
        <v>957.97</v>
      </c>
      <c r="H19" s="23">
        <v>19805736.189999998</v>
      </c>
      <c r="I19" s="23">
        <v>148992.71</v>
      </c>
      <c r="J19" s="23">
        <v>102066.95999999999</v>
      </c>
      <c r="K19" s="23">
        <v>117861868.61</v>
      </c>
      <c r="L19" s="23">
        <v>0</v>
      </c>
      <c r="M19" s="23">
        <v>1500230.61</v>
      </c>
      <c r="N19" s="23">
        <v>6565060.5499999998</v>
      </c>
      <c r="O19" s="28">
        <v>1.3105916785602949</v>
      </c>
      <c r="P19" s="73">
        <v>146373168.43000001</v>
      </c>
      <c r="Q19" s="74">
        <v>0</v>
      </c>
    </row>
    <row r="20" spans="1:17" ht="15.95" customHeight="1" x14ac:dyDescent="0.2">
      <c r="A20" s="21">
        <v>12</v>
      </c>
      <c r="B20" s="24" t="s">
        <v>106</v>
      </c>
      <c r="C20" s="35">
        <v>109916732.53999999</v>
      </c>
      <c r="D20" s="23">
        <v>0</v>
      </c>
      <c r="E20" s="23">
        <v>12886.19</v>
      </c>
      <c r="F20" s="23">
        <v>0</v>
      </c>
      <c r="G20" s="23">
        <v>0</v>
      </c>
      <c r="H20" s="23">
        <v>329652.27</v>
      </c>
      <c r="I20" s="23">
        <v>0</v>
      </c>
      <c r="J20" s="23">
        <v>502529.9</v>
      </c>
      <c r="K20" s="23">
        <v>105644174.92</v>
      </c>
      <c r="L20" s="23">
        <v>0</v>
      </c>
      <c r="M20" s="23">
        <v>2941102.94</v>
      </c>
      <c r="N20" s="23">
        <v>486386.32</v>
      </c>
      <c r="O20" s="28">
        <v>0.98416913800942563</v>
      </c>
      <c r="P20" s="73">
        <v>88401598.319999993</v>
      </c>
      <c r="Q20" s="74">
        <v>0</v>
      </c>
    </row>
    <row r="21" spans="1:17" ht="15.95" customHeight="1" x14ac:dyDescent="0.2">
      <c r="A21" s="21">
        <v>13</v>
      </c>
      <c r="B21" s="24" t="s">
        <v>109</v>
      </c>
      <c r="C21" s="35">
        <v>103772153.96000001</v>
      </c>
      <c r="D21" s="23">
        <v>0</v>
      </c>
      <c r="E21" s="23">
        <v>24885535.079999998</v>
      </c>
      <c r="F21" s="23">
        <v>0</v>
      </c>
      <c r="G21" s="23">
        <v>0</v>
      </c>
      <c r="H21" s="23">
        <v>15617248.529999999</v>
      </c>
      <c r="I21" s="23">
        <v>68000</v>
      </c>
      <c r="J21" s="23">
        <v>137101.4</v>
      </c>
      <c r="K21" s="23">
        <v>58613414.170000002</v>
      </c>
      <c r="L21" s="23">
        <v>0</v>
      </c>
      <c r="M21" s="23">
        <v>2683627.5</v>
      </c>
      <c r="N21" s="23">
        <v>1767227.28</v>
      </c>
      <c r="O21" s="28">
        <v>0.92915199489785194</v>
      </c>
      <c r="P21" s="73">
        <v>103772153.96000001</v>
      </c>
      <c r="Q21" s="74">
        <v>0</v>
      </c>
    </row>
    <row r="22" spans="1:17" ht="15.95" customHeight="1" x14ac:dyDescent="0.2">
      <c r="A22" s="21">
        <v>14</v>
      </c>
      <c r="B22" s="24" t="s">
        <v>105</v>
      </c>
      <c r="C22" s="35">
        <v>88401598.319999993</v>
      </c>
      <c r="D22" s="23">
        <v>171672.78</v>
      </c>
      <c r="E22" s="23">
        <v>0</v>
      </c>
      <c r="F22" s="23">
        <v>0</v>
      </c>
      <c r="G22" s="23">
        <v>150387.35</v>
      </c>
      <c r="H22" s="23">
        <v>815843.52</v>
      </c>
      <c r="I22" s="23">
        <v>35190</v>
      </c>
      <c r="J22" s="23">
        <v>0</v>
      </c>
      <c r="K22" s="23">
        <v>59274244.939999998</v>
      </c>
      <c r="L22" s="23">
        <v>0</v>
      </c>
      <c r="M22" s="23">
        <v>26237500.109999999</v>
      </c>
      <c r="N22" s="23">
        <v>1716759.62</v>
      </c>
      <c r="O22" s="28">
        <v>0.79152757552712716</v>
      </c>
      <c r="P22" s="73">
        <v>109916732.53999999</v>
      </c>
      <c r="Q22" s="74">
        <v>0</v>
      </c>
    </row>
    <row r="23" spans="1:17" ht="15.95" customHeight="1" x14ac:dyDescent="0.2">
      <c r="A23" s="21">
        <v>15</v>
      </c>
      <c r="B23" s="24" t="s">
        <v>108</v>
      </c>
      <c r="C23" s="35">
        <v>85387782.020000011</v>
      </c>
      <c r="D23" s="23">
        <v>0</v>
      </c>
      <c r="E23" s="23">
        <v>0</v>
      </c>
      <c r="F23" s="23">
        <v>0</v>
      </c>
      <c r="G23" s="23">
        <v>0</v>
      </c>
      <c r="H23" s="23">
        <v>391938.01</v>
      </c>
      <c r="I23" s="23">
        <v>0</v>
      </c>
      <c r="J23" s="23">
        <v>47250</v>
      </c>
      <c r="K23" s="23">
        <v>84868610.859999999</v>
      </c>
      <c r="L23" s="23">
        <v>0</v>
      </c>
      <c r="M23" s="23">
        <v>5700</v>
      </c>
      <c r="N23" s="23">
        <v>74283.149999999994</v>
      </c>
      <c r="O23" s="28">
        <v>0.76454255767272239</v>
      </c>
      <c r="P23" s="73">
        <v>85387782.020000011</v>
      </c>
      <c r="Q23" s="74">
        <v>0</v>
      </c>
    </row>
    <row r="24" spans="1:17" ht="15.95" customHeight="1" x14ac:dyDescent="0.2">
      <c r="A24" s="21">
        <v>16</v>
      </c>
      <c r="B24" s="24" t="s">
        <v>112</v>
      </c>
      <c r="C24" s="35">
        <v>81234104.179999992</v>
      </c>
      <c r="D24" s="23">
        <v>0</v>
      </c>
      <c r="E24" s="23">
        <v>16402303.66</v>
      </c>
      <c r="F24" s="23">
        <v>370179.78</v>
      </c>
      <c r="G24" s="23">
        <v>0</v>
      </c>
      <c r="H24" s="23">
        <v>80524.14</v>
      </c>
      <c r="I24" s="23">
        <v>0</v>
      </c>
      <c r="J24" s="23">
        <v>8672.59</v>
      </c>
      <c r="K24" s="23">
        <v>2040410.18</v>
      </c>
      <c r="L24" s="23">
        <v>0</v>
      </c>
      <c r="M24" s="23">
        <v>60945297.009999998</v>
      </c>
      <c r="N24" s="23">
        <v>1386716.82</v>
      </c>
      <c r="O24" s="28">
        <v>0.72735148180195786</v>
      </c>
      <c r="P24" s="73">
        <v>68795772.159999996</v>
      </c>
      <c r="Q24" s="74">
        <v>0</v>
      </c>
    </row>
    <row r="25" spans="1:17" ht="15.95" customHeight="1" x14ac:dyDescent="0.2">
      <c r="A25" s="21">
        <v>17</v>
      </c>
      <c r="B25" s="24" t="s">
        <v>110</v>
      </c>
      <c r="C25" s="35">
        <v>74628545.819999993</v>
      </c>
      <c r="D25" s="23">
        <v>0</v>
      </c>
      <c r="E25" s="23">
        <v>69305192.609999999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5323353.21</v>
      </c>
      <c r="N25" s="23">
        <v>0</v>
      </c>
      <c r="O25" s="28">
        <v>0.66820683178366902</v>
      </c>
      <c r="P25" s="73">
        <v>74628545.819999993</v>
      </c>
      <c r="Q25" s="74">
        <v>0</v>
      </c>
    </row>
    <row r="26" spans="1:17" ht="15.95" customHeight="1" x14ac:dyDescent="0.2">
      <c r="A26" s="21">
        <v>18</v>
      </c>
      <c r="B26" s="24" t="s">
        <v>76</v>
      </c>
      <c r="C26" s="35">
        <v>71937407.230000004</v>
      </c>
      <c r="D26" s="23">
        <v>7586.2</v>
      </c>
      <c r="E26" s="23">
        <v>2753883.72</v>
      </c>
      <c r="F26" s="23">
        <v>0</v>
      </c>
      <c r="G26" s="23">
        <v>0</v>
      </c>
      <c r="H26" s="23">
        <v>14931485.74</v>
      </c>
      <c r="I26" s="23">
        <v>534929.18000000005</v>
      </c>
      <c r="J26" s="23">
        <v>17241.37</v>
      </c>
      <c r="K26" s="23">
        <v>41933687.420000002</v>
      </c>
      <c r="L26" s="23">
        <v>0</v>
      </c>
      <c r="M26" s="23">
        <v>6375491.1200000001</v>
      </c>
      <c r="N26" s="23">
        <v>5383102.4800000004</v>
      </c>
      <c r="O26" s="28">
        <v>0.64411099591609211</v>
      </c>
      <c r="P26" s="73">
        <v>45471681.170000002</v>
      </c>
      <c r="Q26" s="74">
        <v>0</v>
      </c>
    </row>
    <row r="27" spans="1:17" ht="15.95" customHeight="1" x14ac:dyDescent="0.2">
      <c r="A27" s="21">
        <v>19</v>
      </c>
      <c r="B27" s="24" t="s">
        <v>121</v>
      </c>
      <c r="C27" s="35">
        <v>68795772.159999996</v>
      </c>
      <c r="D27" s="23">
        <v>113870.17</v>
      </c>
      <c r="E27" s="23">
        <v>362529.95</v>
      </c>
      <c r="F27" s="23">
        <v>4169985.67</v>
      </c>
      <c r="G27" s="23">
        <v>20374.45</v>
      </c>
      <c r="H27" s="23">
        <v>7328416.8899999997</v>
      </c>
      <c r="I27" s="23">
        <v>3346896.31</v>
      </c>
      <c r="J27" s="23">
        <v>672364.89</v>
      </c>
      <c r="K27" s="23">
        <v>42685362.909999996</v>
      </c>
      <c r="L27" s="23">
        <v>0</v>
      </c>
      <c r="M27" s="23">
        <v>5457263.2199999997</v>
      </c>
      <c r="N27" s="23">
        <v>4638707.7</v>
      </c>
      <c r="O27" s="28">
        <v>0.61598151819843061</v>
      </c>
      <c r="P27" s="73">
        <v>60917519.409999996</v>
      </c>
      <c r="Q27" s="74">
        <v>0</v>
      </c>
    </row>
    <row r="28" spans="1:17" ht="15.95" customHeight="1" x14ac:dyDescent="0.2">
      <c r="A28" s="21">
        <v>20</v>
      </c>
      <c r="B28" s="24" t="s">
        <v>78</v>
      </c>
      <c r="C28" s="35">
        <v>60917519.409999996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60917519.409999996</v>
      </c>
      <c r="L28" s="23">
        <v>0</v>
      </c>
      <c r="M28" s="23">
        <v>0</v>
      </c>
      <c r="N28" s="23">
        <v>0</v>
      </c>
      <c r="O28" s="28">
        <v>0.54544145538164079</v>
      </c>
      <c r="P28" s="73">
        <v>71937407.230000004</v>
      </c>
      <c r="Q28" s="74">
        <v>0</v>
      </c>
    </row>
    <row r="29" spans="1:17" ht="15.95" customHeight="1" x14ac:dyDescent="0.2">
      <c r="A29" s="21">
        <v>21</v>
      </c>
      <c r="B29" s="24" t="s">
        <v>111</v>
      </c>
      <c r="C29" s="35">
        <v>59319792.990000002</v>
      </c>
      <c r="D29" s="23">
        <v>0</v>
      </c>
      <c r="E29" s="23">
        <v>0</v>
      </c>
      <c r="F29" s="23">
        <v>59319792.990000002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8">
        <v>0.53113578055661759</v>
      </c>
      <c r="P29" s="73">
        <v>59319792.990000002</v>
      </c>
      <c r="Q29" s="74">
        <v>0</v>
      </c>
    </row>
    <row r="30" spans="1:17" ht="15.95" customHeight="1" x14ac:dyDescent="0.2">
      <c r="A30" s="21">
        <v>22</v>
      </c>
      <c r="B30" s="24" t="s">
        <v>83</v>
      </c>
      <c r="C30" s="35">
        <v>56875945.150000006</v>
      </c>
      <c r="D30" s="23">
        <v>0</v>
      </c>
      <c r="E30" s="23">
        <v>936420.77</v>
      </c>
      <c r="F30" s="23">
        <v>55939524.380000003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8">
        <v>0.5092541291779823</v>
      </c>
      <c r="P30" s="73">
        <v>56875945.150000006</v>
      </c>
      <c r="Q30" s="74">
        <v>0</v>
      </c>
    </row>
    <row r="31" spans="1:17" ht="15.95" customHeight="1" x14ac:dyDescent="0.2">
      <c r="A31" s="21">
        <v>23</v>
      </c>
      <c r="B31" s="24" t="s">
        <v>107</v>
      </c>
      <c r="C31" s="35">
        <v>45471681.170000002</v>
      </c>
      <c r="D31" s="23">
        <v>0</v>
      </c>
      <c r="E31" s="23">
        <v>2652955.62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42333298.43</v>
      </c>
      <c r="M31" s="23">
        <v>0</v>
      </c>
      <c r="N31" s="23">
        <v>485427.12</v>
      </c>
      <c r="O31" s="28">
        <v>0.40714297292846308</v>
      </c>
      <c r="P31" s="73">
        <v>81234104.179999992</v>
      </c>
      <c r="Q31" s="74">
        <v>0</v>
      </c>
    </row>
    <row r="32" spans="1:17" ht="15.95" customHeight="1" x14ac:dyDescent="0.2">
      <c r="A32" s="21">
        <v>24</v>
      </c>
      <c r="B32" s="24" t="s">
        <v>114</v>
      </c>
      <c r="C32" s="35">
        <v>34944217.859999999</v>
      </c>
      <c r="D32" s="23">
        <v>0</v>
      </c>
      <c r="E32" s="23">
        <v>26254084.98</v>
      </c>
      <c r="F32" s="23">
        <v>243960.34</v>
      </c>
      <c r="G32" s="23">
        <v>0</v>
      </c>
      <c r="H32" s="23">
        <v>7736602.75</v>
      </c>
      <c r="I32" s="23">
        <v>0</v>
      </c>
      <c r="J32" s="23">
        <v>0</v>
      </c>
      <c r="K32" s="23">
        <v>13889.93</v>
      </c>
      <c r="L32" s="23">
        <v>0</v>
      </c>
      <c r="M32" s="23">
        <v>0</v>
      </c>
      <c r="N32" s="23">
        <v>695679.86</v>
      </c>
      <c r="O32" s="28">
        <v>0.31288248817962705</v>
      </c>
      <c r="P32" s="73">
        <v>22775693.390000004</v>
      </c>
      <c r="Q32" s="74">
        <v>0</v>
      </c>
    </row>
    <row r="33" spans="1:17" ht="15.95" customHeight="1" x14ac:dyDescent="0.2">
      <c r="A33" s="21">
        <v>25</v>
      </c>
      <c r="B33" s="24" t="s">
        <v>113</v>
      </c>
      <c r="C33" s="35">
        <v>28367390.52</v>
      </c>
      <c r="D33" s="23">
        <v>0</v>
      </c>
      <c r="E33" s="23">
        <v>1422.41</v>
      </c>
      <c r="F33" s="23">
        <v>0</v>
      </c>
      <c r="G33" s="23">
        <v>36508.379999999997</v>
      </c>
      <c r="H33" s="23">
        <v>1151689.24</v>
      </c>
      <c r="I33" s="23">
        <v>387879.71</v>
      </c>
      <c r="J33" s="23">
        <v>17204.3</v>
      </c>
      <c r="K33" s="23">
        <v>16491752.27</v>
      </c>
      <c r="L33" s="23">
        <v>0</v>
      </c>
      <c r="M33" s="23">
        <v>8153758.46</v>
      </c>
      <c r="N33" s="23">
        <v>2127175.75</v>
      </c>
      <c r="O33" s="28">
        <v>0.25399508910515833</v>
      </c>
      <c r="P33" s="73">
        <v>34944217.859999999</v>
      </c>
      <c r="Q33" s="74">
        <v>0</v>
      </c>
    </row>
    <row r="34" spans="1:17" ht="15.95" customHeight="1" x14ac:dyDescent="0.2">
      <c r="A34" s="21">
        <v>26</v>
      </c>
      <c r="B34" s="24" t="s">
        <v>99</v>
      </c>
      <c r="C34" s="35">
        <v>22775693.389999997</v>
      </c>
      <c r="D34" s="23">
        <v>57328.31</v>
      </c>
      <c r="E34" s="23">
        <v>597053.37</v>
      </c>
      <c r="F34" s="23">
        <v>980314.96</v>
      </c>
      <c r="G34" s="23">
        <v>0</v>
      </c>
      <c r="H34" s="23">
        <v>1039005.17</v>
      </c>
      <c r="I34" s="23">
        <v>0</v>
      </c>
      <c r="J34" s="23">
        <v>0</v>
      </c>
      <c r="K34" s="23">
        <v>19172743.75</v>
      </c>
      <c r="L34" s="23">
        <v>0</v>
      </c>
      <c r="M34" s="23">
        <v>803086.8</v>
      </c>
      <c r="N34" s="23">
        <v>126161.03</v>
      </c>
      <c r="O34" s="28">
        <v>0.20392831931249539</v>
      </c>
      <c r="P34" s="73">
        <v>28367390.52</v>
      </c>
      <c r="Q34" s="74">
        <v>0</v>
      </c>
    </row>
    <row r="35" spans="1:17" ht="15.95" customHeight="1" x14ac:dyDescent="0.2">
      <c r="A35" s="21">
        <v>27</v>
      </c>
      <c r="B35" s="24" t="s">
        <v>119</v>
      </c>
      <c r="C35" s="35">
        <v>17398898.280000001</v>
      </c>
      <c r="D35" s="23">
        <v>86652.65</v>
      </c>
      <c r="E35" s="23">
        <v>3199484.66</v>
      </c>
      <c r="F35" s="23">
        <v>33433</v>
      </c>
      <c r="G35" s="23">
        <v>8864.48</v>
      </c>
      <c r="H35" s="23">
        <v>0</v>
      </c>
      <c r="I35" s="23">
        <v>0</v>
      </c>
      <c r="J35" s="23">
        <v>0</v>
      </c>
      <c r="K35" s="23">
        <v>13298842.779999999</v>
      </c>
      <c r="L35" s="23">
        <v>0</v>
      </c>
      <c r="M35" s="23">
        <v>0</v>
      </c>
      <c r="N35" s="23">
        <v>771620.71</v>
      </c>
      <c r="O35" s="28">
        <v>0.15578573277103056</v>
      </c>
      <c r="P35" s="73">
        <v>15409389.109999999</v>
      </c>
      <c r="Q35" s="74">
        <v>0</v>
      </c>
    </row>
    <row r="36" spans="1:17" ht="15.95" customHeight="1" x14ac:dyDescent="0.2">
      <c r="A36" s="21">
        <v>28</v>
      </c>
      <c r="B36" s="24" t="s">
        <v>118</v>
      </c>
      <c r="C36" s="35">
        <v>15409389.109999999</v>
      </c>
      <c r="D36" s="23">
        <v>0</v>
      </c>
      <c r="E36" s="23">
        <v>3971701.4</v>
      </c>
      <c r="F36" s="23">
        <v>0</v>
      </c>
      <c r="G36" s="23">
        <v>20620.689999999999</v>
      </c>
      <c r="H36" s="23">
        <v>202325.34</v>
      </c>
      <c r="I36" s="23">
        <v>0</v>
      </c>
      <c r="J36" s="23">
        <v>-4686.21</v>
      </c>
      <c r="K36" s="23">
        <v>3006468.98</v>
      </c>
      <c r="L36" s="23">
        <v>0</v>
      </c>
      <c r="M36" s="23">
        <v>8015922.2199999997</v>
      </c>
      <c r="N36" s="23">
        <v>197036.69</v>
      </c>
      <c r="O36" s="28">
        <v>0.13797212532788533</v>
      </c>
      <c r="P36" s="73">
        <v>1260253.25</v>
      </c>
      <c r="Q36" s="74">
        <v>0</v>
      </c>
    </row>
    <row r="37" spans="1:17" ht="15.95" customHeight="1" x14ac:dyDescent="0.2">
      <c r="A37" s="21">
        <v>29</v>
      </c>
      <c r="B37" s="24" t="s">
        <v>115</v>
      </c>
      <c r="C37" s="35">
        <v>8267491.6800000006</v>
      </c>
      <c r="D37" s="23">
        <v>5250</v>
      </c>
      <c r="E37" s="23">
        <v>980.69</v>
      </c>
      <c r="F37" s="23">
        <v>0</v>
      </c>
      <c r="G37" s="23">
        <v>14605.15</v>
      </c>
      <c r="H37" s="23">
        <v>3588686.65</v>
      </c>
      <c r="I37" s="23">
        <v>338362.07</v>
      </c>
      <c r="J37" s="23">
        <v>70014.05</v>
      </c>
      <c r="K37" s="23">
        <v>3531330.81</v>
      </c>
      <c r="L37" s="23">
        <v>0</v>
      </c>
      <c r="M37" s="23">
        <v>123150.43</v>
      </c>
      <c r="N37" s="23">
        <v>595111.82999999996</v>
      </c>
      <c r="O37" s="28">
        <v>7.4025218655810132E-2</v>
      </c>
      <c r="P37" s="73">
        <v>17398898.280000001</v>
      </c>
      <c r="Q37" s="74">
        <v>0</v>
      </c>
    </row>
    <row r="38" spans="1:17" ht="15.95" customHeight="1" x14ac:dyDescent="0.2">
      <c r="A38" s="21">
        <v>30</v>
      </c>
      <c r="B38" s="24" t="s">
        <v>77</v>
      </c>
      <c r="C38" s="35">
        <v>7980764.5899999999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7980764.5899999999</v>
      </c>
      <c r="L38" s="23">
        <v>0</v>
      </c>
      <c r="M38" s="23">
        <v>0</v>
      </c>
      <c r="N38" s="23">
        <v>0</v>
      </c>
      <c r="O38" s="28">
        <v>7.1457930250411417E-2</v>
      </c>
      <c r="P38" s="73">
        <v>8267491.6799999997</v>
      </c>
      <c r="Q38" s="74">
        <v>0</v>
      </c>
    </row>
    <row r="39" spans="1:17" ht="15.95" customHeight="1" x14ac:dyDescent="0.2">
      <c r="A39" s="21">
        <v>31</v>
      </c>
      <c r="B39" s="24" t="s">
        <v>116</v>
      </c>
      <c r="C39" s="35">
        <v>4234383.6900000004</v>
      </c>
      <c r="D39" s="23">
        <v>0</v>
      </c>
      <c r="E39" s="23">
        <v>0</v>
      </c>
      <c r="F39" s="23">
        <v>4234383.6900000004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8">
        <v>3.7913697486157749E-2</v>
      </c>
      <c r="P39" s="73">
        <v>7980764.5899999999</v>
      </c>
      <c r="Q39" s="74">
        <v>0</v>
      </c>
    </row>
    <row r="40" spans="1:17" ht="15.95" customHeight="1" x14ac:dyDescent="0.2">
      <c r="A40" s="21">
        <v>32</v>
      </c>
      <c r="B40" s="24" t="s">
        <v>117</v>
      </c>
      <c r="C40" s="35">
        <v>2613356.2000000002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1952570.28</v>
      </c>
      <c r="L40" s="23">
        <v>0</v>
      </c>
      <c r="M40" s="23">
        <v>643565.26</v>
      </c>
      <c r="N40" s="23">
        <v>17220.66</v>
      </c>
      <c r="O40" s="28">
        <v>2.3399390240513317E-2</v>
      </c>
      <c r="P40" s="73">
        <v>4234383.6900000004</v>
      </c>
      <c r="Q40" s="74">
        <v>0</v>
      </c>
    </row>
    <row r="41" spans="1:17" ht="15.95" customHeight="1" x14ac:dyDescent="0.2">
      <c r="A41" s="21">
        <v>33</v>
      </c>
      <c r="B41" s="24" t="s">
        <v>122</v>
      </c>
      <c r="C41" s="35">
        <v>1260253.25</v>
      </c>
      <c r="D41" s="23">
        <v>0</v>
      </c>
      <c r="E41" s="23">
        <v>489755.63</v>
      </c>
      <c r="F41" s="23">
        <v>0</v>
      </c>
      <c r="G41" s="23">
        <v>0</v>
      </c>
      <c r="H41" s="23">
        <v>345808.5</v>
      </c>
      <c r="I41" s="23">
        <v>0</v>
      </c>
      <c r="J41" s="23">
        <v>0</v>
      </c>
      <c r="K41" s="23">
        <v>380449.31</v>
      </c>
      <c r="L41" s="23">
        <v>0</v>
      </c>
      <c r="M41" s="23">
        <v>0</v>
      </c>
      <c r="N41" s="23">
        <v>44239.81</v>
      </c>
      <c r="O41" s="28">
        <v>1.1284017692890539E-2</v>
      </c>
      <c r="P41" s="73">
        <v>2613356.2000000002</v>
      </c>
      <c r="Q41" s="74">
        <v>0</v>
      </c>
    </row>
    <row r="42" spans="1:17" x14ac:dyDescent="0.2">
      <c r="A42" s="37" t="s">
        <v>98</v>
      </c>
      <c r="B42" s="37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73" t="e">
        <v>#N/A</v>
      </c>
      <c r="Q42" s="74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02" t="s">
        <v>42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pans="1:15" ht="12.75" customHeight="1" x14ac:dyDescent="0.2">
      <c r="A63" s="103" t="s">
        <v>55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1:15" ht="12.75" customHeight="1" x14ac:dyDescent="0.2">
      <c r="A64" s="103" t="s">
        <v>123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7" ht="12.75" customHeight="1" x14ac:dyDescent="0.2">
      <c r="A65" s="103" t="s">
        <v>85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</row>
    <row r="66" spans="1:17" x14ac:dyDescent="0.2">
      <c r="A66" s="1"/>
      <c r="B66" s="1"/>
      <c r="C66" s="1"/>
      <c r="D66" s="70">
        <v>7</v>
      </c>
      <c r="E66" s="70">
        <v>10</v>
      </c>
      <c r="F66" s="70">
        <v>13</v>
      </c>
      <c r="G66" s="70">
        <v>16</v>
      </c>
      <c r="H66" s="70">
        <v>19</v>
      </c>
      <c r="I66" s="70">
        <v>22</v>
      </c>
      <c r="J66" s="70">
        <v>25</v>
      </c>
      <c r="K66" s="70">
        <v>28</v>
      </c>
      <c r="L66" s="70">
        <v>31</v>
      </c>
      <c r="M66" s="70">
        <v>34</v>
      </c>
      <c r="N66" s="70">
        <v>37</v>
      </c>
      <c r="O66" s="1"/>
    </row>
    <row r="67" spans="1:17" ht="37.5" customHeight="1" x14ac:dyDescent="0.2">
      <c r="A67" s="20" t="s">
        <v>190</v>
      </c>
      <c r="B67" s="36" t="s">
        <v>191</v>
      </c>
      <c r="C67" s="20" t="s">
        <v>192</v>
      </c>
      <c r="D67" s="20" t="s">
        <v>43</v>
      </c>
      <c r="E67" s="20" t="s">
        <v>193</v>
      </c>
      <c r="F67" s="20" t="s">
        <v>44</v>
      </c>
      <c r="G67" s="20" t="s">
        <v>194</v>
      </c>
      <c r="H67" s="20" t="s">
        <v>45</v>
      </c>
      <c r="I67" s="20" t="s">
        <v>84</v>
      </c>
      <c r="J67" s="20" t="s">
        <v>46</v>
      </c>
      <c r="K67" s="20" t="s">
        <v>36</v>
      </c>
      <c r="L67" s="20" t="s">
        <v>47</v>
      </c>
      <c r="M67" s="20" t="s">
        <v>195</v>
      </c>
      <c r="N67" s="20" t="s">
        <v>48</v>
      </c>
      <c r="O67" s="20" t="s">
        <v>196</v>
      </c>
    </row>
    <row r="68" spans="1:17" ht="20.25" customHeight="1" x14ac:dyDescent="0.2">
      <c r="A68" s="71">
        <v>0</v>
      </c>
      <c r="B68" s="18" t="s">
        <v>0</v>
      </c>
      <c r="C68" s="35">
        <v>11168479918.230001</v>
      </c>
      <c r="D68" s="35">
        <v>127191124.67000002</v>
      </c>
      <c r="E68" s="35">
        <v>1445073912.96</v>
      </c>
      <c r="F68" s="35">
        <v>2845724630.02</v>
      </c>
      <c r="G68" s="35">
        <v>387909844.94999993</v>
      </c>
      <c r="H68" s="35">
        <v>2283910639.7900004</v>
      </c>
      <c r="I68" s="35">
        <v>163654605.22000003</v>
      </c>
      <c r="J68" s="35">
        <v>114517574.72999999</v>
      </c>
      <c r="K68" s="35">
        <v>2627291920.8499999</v>
      </c>
      <c r="L68" s="35">
        <v>42333298.43</v>
      </c>
      <c r="M68" s="35">
        <v>414029974.65999997</v>
      </c>
      <c r="N68" s="35">
        <v>716842391.94999993</v>
      </c>
      <c r="O68" s="31">
        <v>100.00000000000003</v>
      </c>
    </row>
    <row r="69" spans="1:17" ht="15.95" customHeight="1" x14ac:dyDescent="0.2">
      <c r="A69" s="21">
        <v>1</v>
      </c>
      <c r="B69" s="22" t="s">
        <v>80</v>
      </c>
      <c r="C69" s="30">
        <v>2166890598.6100001</v>
      </c>
      <c r="D69" s="22">
        <v>5369920.54</v>
      </c>
      <c r="E69" s="22">
        <v>388453135.63</v>
      </c>
      <c r="F69" s="22">
        <v>486803289.5</v>
      </c>
      <c r="G69" s="22">
        <v>17427635</v>
      </c>
      <c r="H69" s="22">
        <v>526348389.88</v>
      </c>
      <c r="I69" s="22">
        <v>2805524.65</v>
      </c>
      <c r="J69" s="22">
        <v>43690517.210000001</v>
      </c>
      <c r="K69" s="22">
        <v>347434238.08000004</v>
      </c>
      <c r="L69" s="22">
        <v>0</v>
      </c>
      <c r="M69" s="22">
        <v>15748486.639999999</v>
      </c>
      <c r="N69" s="22">
        <v>332809461.48000002</v>
      </c>
      <c r="O69" s="28">
        <v>19.40183995024287</v>
      </c>
      <c r="Q69" s="67" t="s">
        <v>23</v>
      </c>
    </row>
    <row r="70" spans="1:17" ht="15.95" customHeight="1" x14ac:dyDescent="0.2">
      <c r="A70" s="21">
        <v>2</v>
      </c>
      <c r="B70" s="24" t="s">
        <v>87</v>
      </c>
      <c r="C70" s="30">
        <v>1963262754.3</v>
      </c>
      <c r="D70" s="22">
        <v>9202438.4499999993</v>
      </c>
      <c r="E70" s="22">
        <v>188388867.02000001</v>
      </c>
      <c r="F70" s="22">
        <v>178381569.90000001</v>
      </c>
      <c r="G70" s="22">
        <v>285876097.44</v>
      </c>
      <c r="H70" s="22">
        <v>446371219.65999997</v>
      </c>
      <c r="I70" s="22">
        <v>136989505.25</v>
      </c>
      <c r="J70" s="22">
        <v>26138843.75</v>
      </c>
      <c r="K70" s="22">
        <v>468623463.29000002</v>
      </c>
      <c r="L70" s="22">
        <v>0</v>
      </c>
      <c r="M70" s="22">
        <v>125480595.59999999</v>
      </c>
      <c r="N70" s="22">
        <v>97810153.939999998</v>
      </c>
      <c r="O70" s="28">
        <v>17.578603074671072</v>
      </c>
      <c r="Q70" s="67" t="s">
        <v>23</v>
      </c>
    </row>
    <row r="71" spans="1:17" ht="15.95" customHeight="1" x14ac:dyDescent="0.2">
      <c r="A71" s="21">
        <v>3</v>
      </c>
      <c r="B71" s="24" t="s">
        <v>86</v>
      </c>
      <c r="C71" s="30">
        <v>1793623392.8499999</v>
      </c>
      <c r="D71" s="22">
        <v>5566192.7200000007</v>
      </c>
      <c r="E71" s="22">
        <v>38083861.759999998</v>
      </c>
      <c r="F71" s="22">
        <v>1525573504.6900001</v>
      </c>
      <c r="G71" s="22">
        <v>1875567.36</v>
      </c>
      <c r="H71" s="22">
        <v>68151595.269999996</v>
      </c>
      <c r="I71" s="22">
        <v>211975</v>
      </c>
      <c r="J71" s="22">
        <v>862078.52</v>
      </c>
      <c r="K71" s="22">
        <v>139151261.34999999</v>
      </c>
      <c r="L71" s="22">
        <v>0</v>
      </c>
      <c r="M71" s="22">
        <v>1204208.52</v>
      </c>
      <c r="N71" s="22">
        <v>12943147.66</v>
      </c>
      <c r="O71" s="28">
        <v>16.059691255945388</v>
      </c>
      <c r="Q71" s="67" t="s">
        <v>23</v>
      </c>
    </row>
    <row r="72" spans="1:17" ht="15.95" customHeight="1" x14ac:dyDescent="0.2">
      <c r="A72" s="21">
        <v>4</v>
      </c>
      <c r="B72" s="24" t="s">
        <v>100</v>
      </c>
      <c r="C72" s="30">
        <v>1078847355.3100002</v>
      </c>
      <c r="D72" s="22">
        <v>2703065.65</v>
      </c>
      <c r="E72" s="22">
        <v>217879821.99000001</v>
      </c>
      <c r="F72" s="22">
        <v>32835880.120000001</v>
      </c>
      <c r="G72" s="22">
        <v>21144666.449999999</v>
      </c>
      <c r="H72" s="22">
        <v>445677187.70000005</v>
      </c>
      <c r="I72" s="22">
        <v>866599.65</v>
      </c>
      <c r="J72" s="22">
        <v>9064866.9399999995</v>
      </c>
      <c r="K72" s="22">
        <v>251201561.28</v>
      </c>
      <c r="L72" s="22">
        <v>0</v>
      </c>
      <c r="M72" s="22">
        <v>19630410.75</v>
      </c>
      <c r="N72" s="22">
        <v>77843294.780000001</v>
      </c>
      <c r="O72" s="28">
        <v>9.6597510422974189</v>
      </c>
      <c r="Q72" s="67" t="s">
        <v>23</v>
      </c>
    </row>
    <row r="73" spans="1:17" ht="15.95" customHeight="1" x14ac:dyDescent="0.2">
      <c r="A73" s="21">
        <v>5</v>
      </c>
      <c r="B73" s="24" t="s">
        <v>101</v>
      </c>
      <c r="C73" s="30">
        <v>845054572.30999982</v>
      </c>
      <c r="D73" s="22">
        <v>275947.39</v>
      </c>
      <c r="E73" s="22">
        <v>22524278.760000002</v>
      </c>
      <c r="F73" s="22">
        <v>117079673.17999999</v>
      </c>
      <c r="G73" s="22">
        <v>926595.95</v>
      </c>
      <c r="H73" s="22">
        <v>276770044.31999999</v>
      </c>
      <c r="I73" s="22">
        <v>6175347.1900000004</v>
      </c>
      <c r="J73" s="22">
        <v>12786517.459999999</v>
      </c>
      <c r="K73" s="22">
        <v>315965329.29999995</v>
      </c>
      <c r="L73" s="22">
        <v>0</v>
      </c>
      <c r="M73" s="22">
        <v>25603925.23</v>
      </c>
      <c r="N73" s="22">
        <v>66946913.530000001</v>
      </c>
      <c r="O73" s="28">
        <v>7.5664242448127679</v>
      </c>
      <c r="Q73" s="67" t="s">
        <v>23</v>
      </c>
    </row>
    <row r="74" spans="1:17" ht="15.95" customHeight="1" x14ac:dyDescent="0.2">
      <c r="A74" s="21">
        <v>6</v>
      </c>
      <c r="B74" s="24" t="s">
        <v>102</v>
      </c>
      <c r="C74" s="30">
        <v>712926605.36999977</v>
      </c>
      <c r="D74" s="22">
        <v>1552829.66</v>
      </c>
      <c r="E74" s="22">
        <v>31332727.059999999</v>
      </c>
      <c r="F74" s="22">
        <v>25464441.050000001</v>
      </c>
      <c r="G74" s="22">
        <v>2290068.21</v>
      </c>
      <c r="H74" s="22">
        <v>313719770.93000001</v>
      </c>
      <c r="I74" s="22">
        <v>4724746.2400000002</v>
      </c>
      <c r="J74" s="22">
        <v>13117652.439999999</v>
      </c>
      <c r="K74" s="22">
        <v>200786505.37</v>
      </c>
      <c r="L74" s="22">
        <v>0</v>
      </c>
      <c r="M74" s="22">
        <v>32063610.75</v>
      </c>
      <c r="N74" s="22">
        <v>87874253.660000011</v>
      </c>
      <c r="O74" s="28">
        <v>6.3833808234396283</v>
      </c>
      <c r="Q74" s="67" t="s">
        <v>23</v>
      </c>
    </row>
    <row r="75" spans="1:17" ht="15.95" customHeight="1" x14ac:dyDescent="0.2">
      <c r="A75" s="21">
        <v>7</v>
      </c>
      <c r="B75" s="24" t="s">
        <v>88</v>
      </c>
      <c r="C75" s="30">
        <v>552585467.09000003</v>
      </c>
      <c r="D75" s="22">
        <v>284157.07</v>
      </c>
      <c r="E75" s="22">
        <v>289549511.04000002</v>
      </c>
      <c r="F75" s="22">
        <v>0</v>
      </c>
      <c r="G75" s="22">
        <v>57803038.400000006</v>
      </c>
      <c r="H75" s="22">
        <v>126730295.40000001</v>
      </c>
      <c r="I75" s="22">
        <v>1178822.5</v>
      </c>
      <c r="J75" s="22">
        <v>2683227.4000000004</v>
      </c>
      <c r="K75" s="22">
        <v>56995225.659999996</v>
      </c>
      <c r="L75" s="22">
        <v>0</v>
      </c>
      <c r="M75" s="22">
        <v>7206812.6699999999</v>
      </c>
      <c r="N75" s="22">
        <v>10154376.949999999</v>
      </c>
      <c r="O75" s="28">
        <v>4.9477231560226036</v>
      </c>
      <c r="Q75" s="67" t="s">
        <v>23</v>
      </c>
    </row>
    <row r="76" spans="1:17" ht="15.95" customHeight="1" x14ac:dyDescent="0.2">
      <c r="A76" s="21">
        <v>8</v>
      </c>
      <c r="B76" s="24" t="s">
        <v>103</v>
      </c>
      <c r="C76" s="30">
        <v>371791919.25000006</v>
      </c>
      <c r="D76" s="22">
        <v>16761977.98</v>
      </c>
      <c r="E76" s="22">
        <v>752282.85</v>
      </c>
      <c r="F76" s="22">
        <v>354277658.42000002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8">
        <v>3.3289393182606206</v>
      </c>
      <c r="Q76" s="67" t="s">
        <v>23</v>
      </c>
    </row>
    <row r="77" spans="1:17" ht="15.95" customHeight="1" x14ac:dyDescent="0.2">
      <c r="A77" s="21">
        <v>9</v>
      </c>
      <c r="B77" s="24" t="s">
        <v>75</v>
      </c>
      <c r="C77" s="30">
        <v>291001682.46999997</v>
      </c>
      <c r="D77" s="22">
        <v>84904355.790000007</v>
      </c>
      <c r="E77" s="22">
        <v>115353442.26000001</v>
      </c>
      <c r="F77" s="22">
        <v>9991.0499999999993</v>
      </c>
      <c r="G77" s="22">
        <v>172079.97</v>
      </c>
      <c r="H77" s="22">
        <v>6299124.3499999996</v>
      </c>
      <c r="I77" s="22">
        <v>5760061.5199999996</v>
      </c>
      <c r="J77" s="22">
        <v>92784.15</v>
      </c>
      <c r="K77" s="22">
        <v>18158222.100000001</v>
      </c>
      <c r="L77" s="22">
        <v>0</v>
      </c>
      <c r="M77" s="22">
        <v>57316320.490000002</v>
      </c>
      <c r="N77" s="22">
        <v>2935300.79</v>
      </c>
      <c r="O77" s="28">
        <v>2.6055621230513744</v>
      </c>
      <c r="Q77" s="67" t="s">
        <v>23</v>
      </c>
    </row>
    <row r="78" spans="1:17" ht="15.95" customHeight="1" x14ac:dyDescent="0.2">
      <c r="A78" s="21">
        <v>10</v>
      </c>
      <c r="B78" s="24" t="s">
        <v>104</v>
      </c>
      <c r="C78" s="30">
        <v>196211528.72</v>
      </c>
      <c r="D78" s="22">
        <v>127879.31</v>
      </c>
      <c r="E78" s="22">
        <v>548586.31999999995</v>
      </c>
      <c r="F78" s="22">
        <v>0</v>
      </c>
      <c r="G78" s="22">
        <v>141777.70000000001</v>
      </c>
      <c r="H78" s="22">
        <v>478049.34</v>
      </c>
      <c r="I78" s="22">
        <v>81773.240000000005</v>
      </c>
      <c r="J78" s="22">
        <v>4511327.6100000003</v>
      </c>
      <c r="K78" s="22">
        <v>189308008.29999998</v>
      </c>
      <c r="L78" s="22">
        <v>0</v>
      </c>
      <c r="M78" s="22">
        <v>566555.12</v>
      </c>
      <c r="N78" s="22">
        <v>447571.78</v>
      </c>
      <c r="O78" s="28">
        <v>1.7568328918220049</v>
      </c>
      <c r="Q78" s="67" t="s">
        <v>23</v>
      </c>
    </row>
    <row r="79" spans="1:17" ht="15.95" customHeight="1" x14ac:dyDescent="0.2">
      <c r="A79" s="21">
        <v>11</v>
      </c>
      <c r="B79" s="24" t="s">
        <v>81</v>
      </c>
      <c r="C79" s="30">
        <v>146373168.43000001</v>
      </c>
      <c r="D79" s="22">
        <v>0</v>
      </c>
      <c r="E79" s="22">
        <v>381207.53</v>
      </c>
      <c r="F79" s="22">
        <v>7047.3</v>
      </c>
      <c r="G79" s="22">
        <v>957.97</v>
      </c>
      <c r="H79" s="22">
        <v>19805736.189999998</v>
      </c>
      <c r="I79" s="22">
        <v>148992.71</v>
      </c>
      <c r="J79" s="22">
        <v>102066.95999999999</v>
      </c>
      <c r="K79" s="22">
        <v>117861868.61</v>
      </c>
      <c r="L79" s="22">
        <v>0</v>
      </c>
      <c r="M79" s="22">
        <v>1500230.61</v>
      </c>
      <c r="N79" s="22">
        <v>6565060.5499999998</v>
      </c>
      <c r="O79" s="28">
        <v>1.3105916785602949</v>
      </c>
      <c r="Q79" s="67" t="s">
        <v>23</v>
      </c>
    </row>
    <row r="80" spans="1:17" ht="15.95" customHeight="1" x14ac:dyDescent="0.2">
      <c r="A80" s="21">
        <v>12</v>
      </c>
      <c r="B80" s="24" t="s">
        <v>106</v>
      </c>
      <c r="C80" s="30">
        <v>109916732.53999999</v>
      </c>
      <c r="D80" s="22">
        <v>0</v>
      </c>
      <c r="E80" s="22">
        <v>12886.19</v>
      </c>
      <c r="F80" s="22">
        <v>0</v>
      </c>
      <c r="G80" s="22">
        <v>0</v>
      </c>
      <c r="H80" s="22">
        <v>329652.27</v>
      </c>
      <c r="I80" s="22">
        <v>0</v>
      </c>
      <c r="J80" s="22">
        <v>502529.9</v>
      </c>
      <c r="K80" s="22">
        <v>105644174.92</v>
      </c>
      <c r="L80" s="22">
        <v>0</v>
      </c>
      <c r="M80" s="22">
        <v>2941102.94</v>
      </c>
      <c r="N80" s="22">
        <v>486386.32</v>
      </c>
      <c r="O80" s="28">
        <v>0.98416913800942563</v>
      </c>
      <c r="Q80" s="67" t="s">
        <v>23</v>
      </c>
    </row>
    <row r="81" spans="1:17" ht="15.95" customHeight="1" x14ac:dyDescent="0.2">
      <c r="A81" s="21">
        <v>13</v>
      </c>
      <c r="B81" s="24" t="s">
        <v>109</v>
      </c>
      <c r="C81" s="30">
        <v>103772153.96000001</v>
      </c>
      <c r="D81" s="22">
        <v>0</v>
      </c>
      <c r="E81" s="22">
        <v>24885535.079999998</v>
      </c>
      <c r="F81" s="22">
        <v>0</v>
      </c>
      <c r="G81" s="22">
        <v>0</v>
      </c>
      <c r="H81" s="22">
        <v>15617248.529999999</v>
      </c>
      <c r="I81" s="22">
        <v>68000</v>
      </c>
      <c r="J81" s="22">
        <v>137101.4</v>
      </c>
      <c r="K81" s="22">
        <v>58613414.170000002</v>
      </c>
      <c r="L81" s="22">
        <v>0</v>
      </c>
      <c r="M81" s="22">
        <v>2683627.5</v>
      </c>
      <c r="N81" s="22">
        <v>1767227.28</v>
      </c>
      <c r="O81" s="28">
        <v>0.92915199489785194</v>
      </c>
      <c r="Q81" s="67" t="s">
        <v>23</v>
      </c>
    </row>
    <row r="82" spans="1:17" ht="15.95" customHeight="1" x14ac:dyDescent="0.2">
      <c r="A82" s="21">
        <v>14</v>
      </c>
      <c r="B82" s="24" t="s">
        <v>105</v>
      </c>
      <c r="C82" s="30">
        <v>88401598.319999993</v>
      </c>
      <c r="D82" s="22">
        <v>171672.78</v>
      </c>
      <c r="E82" s="22">
        <v>0</v>
      </c>
      <c r="F82" s="22">
        <v>0</v>
      </c>
      <c r="G82" s="22">
        <v>150387.35</v>
      </c>
      <c r="H82" s="22">
        <v>815843.52</v>
      </c>
      <c r="I82" s="22">
        <v>35190</v>
      </c>
      <c r="J82" s="22">
        <v>0</v>
      </c>
      <c r="K82" s="22">
        <v>59274244.939999998</v>
      </c>
      <c r="L82" s="22">
        <v>0</v>
      </c>
      <c r="M82" s="22">
        <v>26237500.109999999</v>
      </c>
      <c r="N82" s="22">
        <v>1716759.62</v>
      </c>
      <c r="O82" s="28">
        <v>0.79152757552712716</v>
      </c>
      <c r="Q82" s="67" t="s">
        <v>23</v>
      </c>
    </row>
    <row r="83" spans="1:17" ht="15.95" customHeight="1" x14ac:dyDescent="0.2">
      <c r="A83" s="21">
        <v>15</v>
      </c>
      <c r="B83" s="24" t="s">
        <v>108</v>
      </c>
      <c r="C83" s="30">
        <v>85387782.020000011</v>
      </c>
      <c r="D83" s="22">
        <v>0</v>
      </c>
      <c r="E83" s="22">
        <v>0</v>
      </c>
      <c r="F83" s="22">
        <v>0</v>
      </c>
      <c r="G83" s="22">
        <v>0</v>
      </c>
      <c r="H83" s="22">
        <v>391938.01</v>
      </c>
      <c r="I83" s="22">
        <v>0</v>
      </c>
      <c r="J83" s="22">
        <v>47250</v>
      </c>
      <c r="K83" s="22">
        <v>84868610.859999999</v>
      </c>
      <c r="L83" s="22">
        <v>0</v>
      </c>
      <c r="M83" s="22">
        <v>5700</v>
      </c>
      <c r="N83" s="22">
        <v>74283.149999999994</v>
      </c>
      <c r="O83" s="28">
        <v>0.76454255767272239</v>
      </c>
      <c r="Q83" s="67" t="s">
        <v>23</v>
      </c>
    </row>
    <row r="84" spans="1:17" ht="15.95" customHeight="1" x14ac:dyDescent="0.2">
      <c r="A84" s="21">
        <v>16</v>
      </c>
      <c r="B84" s="24" t="s">
        <v>112</v>
      </c>
      <c r="C84" s="30">
        <v>81234104.179999992</v>
      </c>
      <c r="D84" s="22">
        <v>0</v>
      </c>
      <c r="E84" s="22">
        <v>16402303.66</v>
      </c>
      <c r="F84" s="22">
        <v>370179.78</v>
      </c>
      <c r="G84" s="22">
        <v>0</v>
      </c>
      <c r="H84" s="22">
        <v>80524.14</v>
      </c>
      <c r="I84" s="22">
        <v>0</v>
      </c>
      <c r="J84" s="22">
        <v>8672.59</v>
      </c>
      <c r="K84" s="22">
        <v>2040410.18</v>
      </c>
      <c r="L84" s="22">
        <v>0</v>
      </c>
      <c r="M84" s="22">
        <v>60945297.009999998</v>
      </c>
      <c r="N84" s="22">
        <v>1386716.82</v>
      </c>
      <c r="O84" s="28">
        <v>0.72735148180195786</v>
      </c>
      <c r="Q84" s="67" t="s">
        <v>23</v>
      </c>
    </row>
    <row r="85" spans="1:17" ht="15.95" customHeight="1" x14ac:dyDescent="0.2">
      <c r="A85" s="21">
        <v>17</v>
      </c>
      <c r="B85" s="24" t="s">
        <v>110</v>
      </c>
      <c r="C85" s="30">
        <v>74628545.819999993</v>
      </c>
      <c r="D85" s="22">
        <v>0</v>
      </c>
      <c r="E85" s="22">
        <v>69305192.609999999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5323353.21</v>
      </c>
      <c r="N85" s="22">
        <v>0</v>
      </c>
      <c r="O85" s="28">
        <v>0.66820683178366902</v>
      </c>
      <c r="Q85" s="67" t="s">
        <v>23</v>
      </c>
    </row>
    <row r="86" spans="1:17" ht="15.95" customHeight="1" x14ac:dyDescent="0.2">
      <c r="A86" s="21">
        <v>18</v>
      </c>
      <c r="B86" s="24" t="s">
        <v>76</v>
      </c>
      <c r="C86" s="30">
        <v>71937407.230000004</v>
      </c>
      <c r="D86" s="22">
        <v>7586.2</v>
      </c>
      <c r="E86" s="22">
        <v>2753883.72</v>
      </c>
      <c r="F86" s="22">
        <v>0</v>
      </c>
      <c r="G86" s="22">
        <v>0</v>
      </c>
      <c r="H86" s="22">
        <v>14931485.74</v>
      </c>
      <c r="I86" s="22">
        <v>534929.18000000005</v>
      </c>
      <c r="J86" s="22">
        <v>17241.37</v>
      </c>
      <c r="K86" s="22">
        <v>41933687.420000002</v>
      </c>
      <c r="L86" s="22">
        <v>0</v>
      </c>
      <c r="M86" s="22">
        <v>6375491.1200000001</v>
      </c>
      <c r="N86" s="22">
        <v>5383102.4800000004</v>
      </c>
      <c r="O86" s="28">
        <v>0.64411099591609211</v>
      </c>
      <c r="Q86" s="67" t="s">
        <v>23</v>
      </c>
    </row>
    <row r="87" spans="1:17" ht="15.95" customHeight="1" x14ac:dyDescent="0.2">
      <c r="A87" s="21">
        <v>19</v>
      </c>
      <c r="B87" s="24" t="s">
        <v>121</v>
      </c>
      <c r="C87" s="30">
        <v>68795772.159999996</v>
      </c>
      <c r="D87" s="22">
        <v>113870.17</v>
      </c>
      <c r="E87" s="22">
        <v>362529.95</v>
      </c>
      <c r="F87" s="22">
        <v>4169985.67</v>
      </c>
      <c r="G87" s="22">
        <v>20374.45</v>
      </c>
      <c r="H87" s="22">
        <v>7328416.8899999997</v>
      </c>
      <c r="I87" s="22">
        <v>3346896.31</v>
      </c>
      <c r="J87" s="22">
        <v>672364.89</v>
      </c>
      <c r="K87" s="22">
        <v>42685362.909999996</v>
      </c>
      <c r="L87" s="22">
        <v>0</v>
      </c>
      <c r="M87" s="22">
        <v>5457263.2199999997</v>
      </c>
      <c r="N87" s="22">
        <v>4638707.7</v>
      </c>
      <c r="O87" s="28">
        <v>0.61598151819843061</v>
      </c>
      <c r="Q87" s="67" t="s">
        <v>23</v>
      </c>
    </row>
    <row r="88" spans="1:17" ht="15.95" customHeight="1" x14ac:dyDescent="0.2">
      <c r="A88" s="21">
        <v>20</v>
      </c>
      <c r="B88" s="24" t="s">
        <v>78</v>
      </c>
      <c r="C88" s="30">
        <v>60917519.409999996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60917519.409999996</v>
      </c>
      <c r="L88" s="22">
        <v>0</v>
      </c>
      <c r="M88" s="22">
        <v>0</v>
      </c>
      <c r="N88" s="22">
        <v>0</v>
      </c>
      <c r="O88" s="28">
        <v>0.54544145538164079</v>
      </c>
      <c r="Q88" s="67" t="s">
        <v>23</v>
      </c>
    </row>
    <row r="89" spans="1:17" ht="15.95" customHeight="1" x14ac:dyDescent="0.2">
      <c r="A89" s="21">
        <v>21</v>
      </c>
      <c r="B89" s="24" t="s">
        <v>111</v>
      </c>
      <c r="C89" s="30">
        <v>59319792.990000002</v>
      </c>
      <c r="D89" s="22">
        <v>0</v>
      </c>
      <c r="E89" s="22">
        <v>0</v>
      </c>
      <c r="F89" s="22">
        <v>59319792.990000002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8">
        <v>0.53113578055661759</v>
      </c>
      <c r="Q89" s="67" t="s">
        <v>23</v>
      </c>
    </row>
    <row r="90" spans="1:17" ht="15.95" customHeight="1" x14ac:dyDescent="0.2">
      <c r="A90" s="21">
        <v>22</v>
      </c>
      <c r="B90" s="24" t="s">
        <v>83</v>
      </c>
      <c r="C90" s="30">
        <v>56875945.150000006</v>
      </c>
      <c r="D90" s="22">
        <v>0</v>
      </c>
      <c r="E90" s="22">
        <v>936420.77</v>
      </c>
      <c r="F90" s="22">
        <v>55939524.380000003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8">
        <v>0.5092541291779823</v>
      </c>
      <c r="Q90" s="67" t="s">
        <v>23</v>
      </c>
    </row>
    <row r="91" spans="1:17" ht="15.95" customHeight="1" x14ac:dyDescent="0.2">
      <c r="A91" s="21">
        <v>23</v>
      </c>
      <c r="B91" s="24" t="s">
        <v>107</v>
      </c>
      <c r="C91" s="30">
        <v>45471681.170000002</v>
      </c>
      <c r="D91" s="22">
        <v>0</v>
      </c>
      <c r="E91" s="22">
        <v>2652955.62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42333298.43</v>
      </c>
      <c r="M91" s="22">
        <v>0</v>
      </c>
      <c r="N91" s="22">
        <v>485427.12</v>
      </c>
      <c r="O91" s="28">
        <v>0.40714297292846308</v>
      </c>
      <c r="Q91" s="67" t="s">
        <v>23</v>
      </c>
    </row>
    <row r="92" spans="1:17" ht="15.95" customHeight="1" x14ac:dyDescent="0.2">
      <c r="A92" s="21">
        <v>24</v>
      </c>
      <c r="B92" s="24" t="s">
        <v>114</v>
      </c>
      <c r="C92" s="30">
        <v>34944217.859999999</v>
      </c>
      <c r="D92" s="22">
        <v>0</v>
      </c>
      <c r="E92" s="22">
        <v>26254084.98</v>
      </c>
      <c r="F92" s="22">
        <v>243960.34</v>
      </c>
      <c r="G92" s="22">
        <v>0</v>
      </c>
      <c r="H92" s="22">
        <v>7736602.75</v>
      </c>
      <c r="I92" s="22">
        <v>0</v>
      </c>
      <c r="J92" s="22">
        <v>0</v>
      </c>
      <c r="K92" s="22">
        <v>13889.93</v>
      </c>
      <c r="L92" s="22">
        <v>0</v>
      </c>
      <c r="M92" s="22">
        <v>0</v>
      </c>
      <c r="N92" s="22">
        <v>695679.86</v>
      </c>
      <c r="O92" s="28">
        <v>0.31288248817962705</v>
      </c>
      <c r="Q92" s="67" t="s">
        <v>23</v>
      </c>
    </row>
    <row r="93" spans="1:17" ht="15.95" customHeight="1" x14ac:dyDescent="0.2">
      <c r="A93" s="21">
        <v>25</v>
      </c>
      <c r="B93" s="24" t="s">
        <v>113</v>
      </c>
      <c r="C93" s="30">
        <v>28367390.52</v>
      </c>
      <c r="D93" s="22">
        <v>0</v>
      </c>
      <c r="E93" s="22">
        <v>1422.41</v>
      </c>
      <c r="F93" s="22">
        <v>0</v>
      </c>
      <c r="G93" s="22">
        <v>36508.379999999997</v>
      </c>
      <c r="H93" s="22">
        <v>1151689.24</v>
      </c>
      <c r="I93" s="22">
        <v>387879.71</v>
      </c>
      <c r="J93" s="22">
        <v>17204.3</v>
      </c>
      <c r="K93" s="22">
        <v>16491752.27</v>
      </c>
      <c r="L93" s="22">
        <v>0</v>
      </c>
      <c r="M93" s="22">
        <v>8153758.46</v>
      </c>
      <c r="N93" s="22">
        <v>2127175.75</v>
      </c>
      <c r="O93" s="28">
        <v>0.25399508910515833</v>
      </c>
      <c r="Q93" s="67" t="s">
        <v>23</v>
      </c>
    </row>
    <row r="94" spans="1:17" ht="15.95" customHeight="1" x14ac:dyDescent="0.2">
      <c r="A94" s="21">
        <v>26</v>
      </c>
      <c r="B94" s="24" t="s">
        <v>99</v>
      </c>
      <c r="C94" s="30">
        <v>22775693.389999997</v>
      </c>
      <c r="D94" s="22">
        <v>57328.31</v>
      </c>
      <c r="E94" s="22">
        <v>597053.37</v>
      </c>
      <c r="F94" s="22">
        <v>980314.96</v>
      </c>
      <c r="G94" s="22">
        <v>0</v>
      </c>
      <c r="H94" s="22">
        <v>1039005.17</v>
      </c>
      <c r="I94" s="22">
        <v>0</v>
      </c>
      <c r="J94" s="22">
        <v>0</v>
      </c>
      <c r="K94" s="22">
        <v>19172743.75</v>
      </c>
      <c r="L94" s="22">
        <v>0</v>
      </c>
      <c r="M94" s="22">
        <v>803086.8</v>
      </c>
      <c r="N94" s="22">
        <v>126161.03</v>
      </c>
      <c r="O94" s="28">
        <v>0.20392831931249539</v>
      </c>
      <c r="Q94" s="67" t="s">
        <v>23</v>
      </c>
    </row>
    <row r="95" spans="1:17" ht="15.95" customHeight="1" x14ac:dyDescent="0.2">
      <c r="A95" s="21">
        <v>27</v>
      </c>
      <c r="B95" s="24" t="s">
        <v>119</v>
      </c>
      <c r="C95" s="30">
        <v>17398898.280000001</v>
      </c>
      <c r="D95" s="22">
        <v>86652.65</v>
      </c>
      <c r="E95" s="22">
        <v>3199484.66</v>
      </c>
      <c r="F95" s="22">
        <v>33433</v>
      </c>
      <c r="G95" s="22">
        <v>8864.48</v>
      </c>
      <c r="H95" s="22">
        <v>0</v>
      </c>
      <c r="I95" s="22">
        <v>0</v>
      </c>
      <c r="J95" s="22">
        <v>0</v>
      </c>
      <c r="K95" s="22">
        <v>13298842.779999999</v>
      </c>
      <c r="L95" s="22">
        <v>0</v>
      </c>
      <c r="M95" s="22">
        <v>0</v>
      </c>
      <c r="N95" s="22">
        <v>771620.71</v>
      </c>
      <c r="O95" s="28">
        <v>0.15578573277103056</v>
      </c>
      <c r="Q95" s="67" t="s">
        <v>23</v>
      </c>
    </row>
    <row r="96" spans="1:17" ht="15.95" customHeight="1" x14ac:dyDescent="0.2">
      <c r="A96" s="21">
        <v>28</v>
      </c>
      <c r="B96" s="24" t="s">
        <v>118</v>
      </c>
      <c r="C96" s="30">
        <v>15409389.109999999</v>
      </c>
      <c r="D96" s="22">
        <v>0</v>
      </c>
      <c r="E96" s="22">
        <v>3971701.4</v>
      </c>
      <c r="F96" s="22">
        <v>0</v>
      </c>
      <c r="G96" s="22">
        <v>20620.689999999999</v>
      </c>
      <c r="H96" s="22">
        <v>202325.34</v>
      </c>
      <c r="I96" s="22">
        <v>0</v>
      </c>
      <c r="J96" s="22">
        <v>-4686.21</v>
      </c>
      <c r="K96" s="22">
        <v>3006468.98</v>
      </c>
      <c r="L96" s="22">
        <v>0</v>
      </c>
      <c r="M96" s="22">
        <v>8015922.2199999997</v>
      </c>
      <c r="N96" s="22">
        <v>197036.69</v>
      </c>
      <c r="O96" s="28">
        <v>0.13797212532788533</v>
      </c>
      <c r="Q96" s="67" t="s">
        <v>23</v>
      </c>
    </row>
    <row r="97" spans="1:17" ht="15.95" customHeight="1" x14ac:dyDescent="0.2">
      <c r="A97" s="21">
        <v>29</v>
      </c>
      <c r="B97" s="24" t="s">
        <v>115</v>
      </c>
      <c r="C97" s="30">
        <v>8267491.6800000006</v>
      </c>
      <c r="D97" s="22">
        <v>5250</v>
      </c>
      <c r="E97" s="22">
        <v>980.69</v>
      </c>
      <c r="F97" s="22">
        <v>0</v>
      </c>
      <c r="G97" s="22">
        <v>14605.15</v>
      </c>
      <c r="H97" s="22">
        <v>3588686.65</v>
      </c>
      <c r="I97" s="22">
        <v>338362.07</v>
      </c>
      <c r="J97" s="22">
        <v>70014.05</v>
      </c>
      <c r="K97" s="22">
        <v>3531330.81</v>
      </c>
      <c r="L97" s="22">
        <v>0</v>
      </c>
      <c r="M97" s="22">
        <v>123150.43</v>
      </c>
      <c r="N97" s="22">
        <v>595111.82999999996</v>
      </c>
      <c r="O97" s="28">
        <v>7.4025218655810132E-2</v>
      </c>
      <c r="Q97" s="67" t="s">
        <v>23</v>
      </c>
    </row>
    <row r="98" spans="1:17" ht="15.95" customHeight="1" x14ac:dyDescent="0.2">
      <c r="A98" s="21">
        <v>30</v>
      </c>
      <c r="B98" s="24" t="s">
        <v>77</v>
      </c>
      <c r="C98" s="30">
        <v>7980764.5899999999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7980764.5899999999</v>
      </c>
      <c r="L98" s="22">
        <v>0</v>
      </c>
      <c r="M98" s="22">
        <v>0</v>
      </c>
      <c r="N98" s="22">
        <v>0</v>
      </c>
      <c r="O98" s="28">
        <v>7.1457930250411417E-2</v>
      </c>
      <c r="Q98" s="67" t="s">
        <v>23</v>
      </c>
    </row>
    <row r="99" spans="1:17" ht="15.95" customHeight="1" x14ac:dyDescent="0.2">
      <c r="A99" s="21">
        <v>31</v>
      </c>
      <c r="B99" s="24" t="s">
        <v>116</v>
      </c>
      <c r="C99" s="30">
        <v>4234383.6900000004</v>
      </c>
      <c r="D99" s="22">
        <v>0</v>
      </c>
      <c r="E99" s="22">
        <v>0</v>
      </c>
      <c r="F99" s="22">
        <v>4234383.6900000004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8">
        <v>3.7913697486157749E-2</v>
      </c>
      <c r="Q99" s="67" t="s">
        <v>23</v>
      </c>
    </row>
    <row r="100" spans="1:17" ht="15.95" customHeight="1" x14ac:dyDescent="0.2">
      <c r="A100" s="21">
        <v>32</v>
      </c>
      <c r="B100" s="24" t="s">
        <v>117</v>
      </c>
      <c r="C100" s="30">
        <v>2613356.2000000002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1952570.28</v>
      </c>
      <c r="L100" s="22">
        <v>0</v>
      </c>
      <c r="M100" s="22">
        <v>643565.26</v>
      </c>
      <c r="N100" s="22">
        <v>17220.66</v>
      </c>
      <c r="O100" s="28">
        <v>2.3399390240513317E-2</v>
      </c>
      <c r="Q100" s="67" t="s">
        <v>23</v>
      </c>
    </row>
    <row r="101" spans="1:17" ht="15.95" customHeight="1" x14ac:dyDescent="0.2">
      <c r="A101" s="21">
        <v>33</v>
      </c>
      <c r="B101" s="24" t="s">
        <v>122</v>
      </c>
      <c r="C101" s="30">
        <v>1260253.25</v>
      </c>
      <c r="D101" s="22">
        <v>0</v>
      </c>
      <c r="E101" s="22">
        <v>489755.63</v>
      </c>
      <c r="F101" s="22">
        <v>0</v>
      </c>
      <c r="G101" s="22">
        <v>0</v>
      </c>
      <c r="H101" s="22">
        <v>345808.5</v>
      </c>
      <c r="I101" s="22">
        <v>0</v>
      </c>
      <c r="J101" s="22">
        <v>0</v>
      </c>
      <c r="K101" s="22">
        <v>380449.31</v>
      </c>
      <c r="L101" s="22">
        <v>0</v>
      </c>
      <c r="M101" s="22">
        <v>0</v>
      </c>
      <c r="N101" s="22">
        <v>44239.81</v>
      </c>
      <c r="O101" s="28">
        <v>1.1284017692890539E-2</v>
      </c>
      <c r="Q101" s="67" t="s">
        <v>23</v>
      </c>
    </row>
    <row r="102" spans="1:17" x14ac:dyDescent="0.2">
      <c r="A102" s="37" t="s">
        <v>98</v>
      </c>
      <c r="B102" s="37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</sheetData>
  <mergeCells count="8">
    <mergeCell ref="A63:O63"/>
    <mergeCell ref="A64:O64"/>
    <mergeCell ref="A65:O65"/>
    <mergeCell ref="A5:O5"/>
    <mergeCell ref="A2:O2"/>
    <mergeCell ref="A3:O3"/>
    <mergeCell ref="A4:O4"/>
    <mergeCell ref="A62:O62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7109375" customWidth="1"/>
    <col min="6" max="7" width="11.42578125" customWidth="1"/>
    <col min="8" max="8" width="12.7109375" bestFit="1" customWidth="1"/>
    <col min="9" max="9" width="17.7109375" bestFit="1" customWidth="1"/>
    <col min="10" max="10" width="15" bestFit="1" customWidth="1"/>
  </cols>
  <sheetData>
    <row r="1" spans="1:9" ht="20.25" x14ac:dyDescent="0.3">
      <c r="A1" s="102" t="s">
        <v>42</v>
      </c>
      <c r="B1" s="102"/>
      <c r="C1" s="102"/>
      <c r="D1" s="102"/>
      <c r="E1" s="102"/>
      <c r="F1" s="102"/>
      <c r="G1" s="102"/>
    </row>
    <row r="2" spans="1:9" x14ac:dyDescent="0.2">
      <c r="A2" s="103" t="s">
        <v>52</v>
      </c>
      <c r="B2" s="103"/>
      <c r="C2" s="103"/>
      <c r="D2" s="103"/>
      <c r="E2" s="103"/>
      <c r="F2" s="103"/>
      <c r="G2" s="103"/>
    </row>
    <row r="3" spans="1:9" x14ac:dyDescent="0.2">
      <c r="A3" s="103" t="s">
        <v>130</v>
      </c>
      <c r="B3" s="103"/>
      <c r="C3" s="103"/>
      <c r="D3" s="103"/>
      <c r="E3" s="103"/>
      <c r="F3" s="103"/>
      <c r="G3" s="103"/>
    </row>
    <row r="4" spans="1:9" x14ac:dyDescent="0.2">
      <c r="A4" s="103" t="s">
        <v>85</v>
      </c>
      <c r="B4" s="103"/>
      <c r="C4" s="103"/>
      <c r="D4" s="103"/>
      <c r="E4" s="103"/>
      <c r="F4" s="103"/>
      <c r="G4" s="103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05" t="s">
        <v>20</v>
      </c>
      <c r="B6" s="105">
        <v>2024</v>
      </c>
      <c r="C6" s="105">
        <v>2025</v>
      </c>
      <c r="D6" s="105" t="s">
        <v>29</v>
      </c>
      <c r="E6" s="105"/>
      <c r="F6" s="105" t="s">
        <v>60</v>
      </c>
      <c r="G6" s="105"/>
    </row>
    <row r="7" spans="1:9" ht="18.75" customHeight="1" x14ac:dyDescent="0.2">
      <c r="A7" s="105"/>
      <c r="B7" s="105"/>
      <c r="C7" s="105"/>
      <c r="D7" s="20" t="s">
        <v>22</v>
      </c>
      <c r="E7" s="20" t="s">
        <v>24</v>
      </c>
      <c r="F7" s="20">
        <v>2024</v>
      </c>
      <c r="G7" s="20">
        <v>2025</v>
      </c>
      <c r="I7" s="14"/>
    </row>
    <row r="8" spans="1:9" ht="15.95" customHeight="1" x14ac:dyDescent="0.2">
      <c r="A8" s="27" t="s">
        <v>12</v>
      </c>
      <c r="B8" s="50">
        <v>174640413.34000003</v>
      </c>
      <c r="C8" s="50">
        <v>127191124.67000002</v>
      </c>
      <c r="D8" s="50">
        <v>-47449288.670000017</v>
      </c>
      <c r="E8" s="88">
        <v>-27.169707035463208</v>
      </c>
      <c r="F8" s="89">
        <v>1.9026860942682382</v>
      </c>
      <c r="G8" s="89">
        <v>1.1388400713546474</v>
      </c>
      <c r="I8" s="14"/>
    </row>
    <row r="9" spans="1:9" ht="15.95" customHeight="1" x14ac:dyDescent="0.2">
      <c r="A9" s="27" t="s">
        <v>13</v>
      </c>
      <c r="B9" s="50">
        <v>1335679107.8299999</v>
      </c>
      <c r="C9" s="50">
        <v>1445073912.9600003</v>
      </c>
      <c r="D9" s="50">
        <v>109394805.13000035</v>
      </c>
      <c r="E9" s="88">
        <v>8.1902011110833151</v>
      </c>
      <c r="F9" s="89">
        <v>14.552061669282965</v>
      </c>
      <c r="G9" s="89">
        <v>12.93885939304279</v>
      </c>
      <c r="I9" s="14"/>
    </row>
    <row r="10" spans="1:9" ht="15.95" customHeight="1" x14ac:dyDescent="0.2">
      <c r="A10" s="33" t="s">
        <v>30</v>
      </c>
      <c r="B10" s="34">
        <v>1510319521.1700001</v>
      </c>
      <c r="C10" s="34">
        <v>1572265037.6300004</v>
      </c>
      <c r="D10" s="34">
        <v>61945516.460000277</v>
      </c>
      <c r="E10" s="90">
        <v>4.1014841953451615</v>
      </c>
      <c r="F10" s="91">
        <v>16.454747763551204</v>
      </c>
      <c r="G10" s="91">
        <v>14.077699464397439</v>
      </c>
      <c r="I10" s="14"/>
    </row>
    <row r="11" spans="1:9" ht="15.95" customHeight="1" x14ac:dyDescent="0.2">
      <c r="A11" s="27" t="s">
        <v>14</v>
      </c>
      <c r="B11" s="50">
        <v>2500863041.8200002</v>
      </c>
      <c r="C11" s="50">
        <v>2845724630.0200005</v>
      </c>
      <c r="D11" s="50">
        <v>344861588.20000029</v>
      </c>
      <c r="E11" s="88">
        <v>13.789703091818561</v>
      </c>
      <c r="F11" s="89">
        <v>27.246599125234759</v>
      </c>
      <c r="G11" s="89">
        <v>25.479963709072017</v>
      </c>
      <c r="H11" s="60"/>
      <c r="I11" s="14"/>
    </row>
    <row r="12" spans="1:9" ht="15.95" customHeight="1" x14ac:dyDescent="0.2">
      <c r="A12" s="27" t="s">
        <v>15</v>
      </c>
      <c r="B12" s="50">
        <v>65317532.270000003</v>
      </c>
      <c r="C12" s="50">
        <v>387909844.95000011</v>
      </c>
      <c r="D12" s="50">
        <v>322592312.68000013</v>
      </c>
      <c r="E12" s="88">
        <v>493.88319103440023</v>
      </c>
      <c r="F12" s="89">
        <v>0.71162658164403714</v>
      </c>
      <c r="G12" s="89">
        <v>3.4732555172241977</v>
      </c>
      <c r="I12" s="14"/>
    </row>
    <row r="13" spans="1:9" ht="15.95" customHeight="1" x14ac:dyDescent="0.2">
      <c r="A13" s="27" t="s">
        <v>27</v>
      </c>
      <c r="B13" s="50">
        <v>1982414407.74</v>
      </c>
      <c r="C13" s="50">
        <v>2283910639.79</v>
      </c>
      <c r="D13" s="50">
        <v>301496232.04999995</v>
      </c>
      <c r="E13" s="88">
        <v>15.208537169264872</v>
      </c>
      <c r="F13" s="89">
        <v>21.598164219529913</v>
      </c>
      <c r="G13" s="89">
        <v>20.449610479775636</v>
      </c>
      <c r="I13" s="14"/>
    </row>
    <row r="14" spans="1:9" ht="15.95" customHeight="1" x14ac:dyDescent="0.2">
      <c r="A14" s="27" t="s">
        <v>35</v>
      </c>
      <c r="B14" s="50">
        <v>37162595.990000002</v>
      </c>
      <c r="C14" s="50">
        <v>163654605.22000003</v>
      </c>
      <c r="D14" s="50">
        <v>126492009.23000002</v>
      </c>
      <c r="E14" s="88">
        <v>340.37452406187521</v>
      </c>
      <c r="F14" s="89">
        <v>0.40488197012808091</v>
      </c>
      <c r="G14" s="89">
        <v>1.4653256881706089</v>
      </c>
      <c r="I14" s="14"/>
    </row>
    <row r="15" spans="1:9" ht="15.95" customHeight="1" x14ac:dyDescent="0.2">
      <c r="A15" s="27" t="s">
        <v>16</v>
      </c>
      <c r="B15" s="50">
        <v>76976976.400000006</v>
      </c>
      <c r="C15" s="50">
        <v>114517574.72999999</v>
      </c>
      <c r="D15" s="50">
        <v>37540598.329999983</v>
      </c>
      <c r="E15" s="88">
        <v>48.768605998403416</v>
      </c>
      <c r="F15" s="89">
        <v>0.83865480946813675</v>
      </c>
      <c r="G15" s="89">
        <v>1.0253640206047747</v>
      </c>
      <c r="I15" s="14"/>
    </row>
    <row r="16" spans="1:9" ht="15.95" customHeight="1" x14ac:dyDescent="0.2">
      <c r="A16" s="27" t="s">
        <v>65</v>
      </c>
      <c r="B16" s="50">
        <v>2280689568.6399999</v>
      </c>
      <c r="C16" s="50">
        <v>2627291920.8500009</v>
      </c>
      <c r="D16" s="50">
        <v>346602352.21000099</v>
      </c>
      <c r="E16" s="88">
        <v>15.197261257115485</v>
      </c>
      <c r="F16" s="89">
        <v>24.847835873737253</v>
      </c>
      <c r="G16" s="89">
        <v>23.524167479242585</v>
      </c>
      <c r="I16" s="14"/>
    </row>
    <row r="17" spans="1:10" ht="15.95" customHeight="1" x14ac:dyDescent="0.2">
      <c r="A17" s="27" t="s">
        <v>34</v>
      </c>
      <c r="B17" s="50">
        <v>36381452.460000001</v>
      </c>
      <c r="C17" s="50">
        <v>42333298.43</v>
      </c>
      <c r="D17" s="50">
        <v>5951845.9699999988</v>
      </c>
      <c r="E17" s="88">
        <v>16.359561170747163</v>
      </c>
      <c r="F17" s="89">
        <v>0.39637150623410783</v>
      </c>
      <c r="G17" s="89">
        <v>0.37904261582545828</v>
      </c>
      <c r="I17" s="14"/>
    </row>
    <row r="18" spans="1:10" ht="15.95" customHeight="1" x14ac:dyDescent="0.2">
      <c r="A18" s="27" t="s">
        <v>17</v>
      </c>
      <c r="B18" s="50">
        <v>171333215.12000006</v>
      </c>
      <c r="C18" s="50">
        <v>414029974.66000003</v>
      </c>
      <c r="D18" s="50">
        <v>242696759.53999996</v>
      </c>
      <c r="E18" s="88">
        <v>141.65190291328952</v>
      </c>
      <c r="F18" s="89">
        <v>1.8666545713014899</v>
      </c>
      <c r="G18" s="89">
        <v>3.7071291499946231</v>
      </c>
      <c r="I18" s="14"/>
    </row>
    <row r="19" spans="1:10" ht="15.95" customHeight="1" x14ac:dyDescent="0.2">
      <c r="A19" s="27" t="s">
        <v>18</v>
      </c>
      <c r="B19" s="50">
        <v>517166258.47000009</v>
      </c>
      <c r="C19" s="50">
        <v>716842391.94999993</v>
      </c>
      <c r="D19" s="50">
        <v>199676133.47999984</v>
      </c>
      <c r="E19" s="88">
        <v>38.609659893653465</v>
      </c>
      <c r="F19" s="89">
        <v>5.6344635791710189</v>
      </c>
      <c r="G19" s="89">
        <v>6.4184418756926611</v>
      </c>
      <c r="I19" s="14"/>
    </row>
    <row r="20" spans="1:10" ht="15.95" customHeight="1" x14ac:dyDescent="0.2">
      <c r="A20" s="29" t="s">
        <v>31</v>
      </c>
      <c r="B20" s="30">
        <v>7668305048.9099998</v>
      </c>
      <c r="C20" s="30">
        <v>9596214880.6000004</v>
      </c>
      <c r="D20" s="30">
        <v>1927909831.6900005</v>
      </c>
      <c r="E20" s="69">
        <v>25.14127723653926</v>
      </c>
      <c r="F20" s="83">
        <v>83.545252236448803</v>
      </c>
      <c r="G20" s="83">
        <v>85.92230053560256</v>
      </c>
    </row>
    <row r="21" spans="1:10" ht="19.5" customHeight="1" x14ac:dyDescent="0.2">
      <c r="A21" s="25" t="s">
        <v>19</v>
      </c>
      <c r="B21" s="32">
        <v>9178624570.0799999</v>
      </c>
      <c r="C21" s="32">
        <v>11168479918.230001</v>
      </c>
      <c r="D21" s="32">
        <v>1989855348.1500015</v>
      </c>
      <c r="E21" s="68">
        <v>21.679232361637581</v>
      </c>
      <c r="F21" s="84">
        <v>100</v>
      </c>
      <c r="G21" s="84">
        <v>100</v>
      </c>
      <c r="I21" s="72"/>
      <c r="J21" s="72"/>
    </row>
    <row r="22" spans="1:10" x14ac:dyDescent="0.2">
      <c r="A22" s="37" t="s">
        <v>98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02" t="s">
        <v>42</v>
      </c>
      <c r="B40" s="102"/>
      <c r="C40" s="102"/>
      <c r="D40" s="102"/>
      <c r="E40" s="102"/>
      <c r="F40" s="102"/>
      <c r="G40" s="102"/>
    </row>
    <row r="41" spans="1:7" x14ac:dyDescent="0.2">
      <c r="A41" s="103" t="s">
        <v>52</v>
      </c>
      <c r="B41" s="103"/>
      <c r="C41" s="103"/>
      <c r="D41" s="103"/>
      <c r="E41" s="103"/>
      <c r="F41" s="103"/>
      <c r="G41" s="103"/>
    </row>
    <row r="42" spans="1:7" x14ac:dyDescent="0.2">
      <c r="A42" s="103" t="s">
        <v>126</v>
      </c>
      <c r="B42" s="103"/>
      <c r="C42" s="103"/>
      <c r="D42" s="103"/>
      <c r="E42" s="103"/>
      <c r="F42" s="103"/>
      <c r="G42" s="103"/>
    </row>
    <row r="43" spans="1:7" x14ac:dyDescent="0.2">
      <c r="A43" s="103" t="s">
        <v>85</v>
      </c>
      <c r="B43" s="103"/>
      <c r="C43" s="103"/>
      <c r="D43" s="103"/>
      <c r="E43" s="103"/>
      <c r="F43" s="103"/>
      <c r="G43" s="103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64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05" t="s">
        <v>20</v>
      </c>
      <c r="B46" s="105">
        <v>2024</v>
      </c>
      <c r="C46" s="105">
        <v>2025</v>
      </c>
      <c r="D46" s="105" t="s">
        <v>29</v>
      </c>
      <c r="E46" s="105"/>
      <c r="F46" s="105" t="s">
        <v>60</v>
      </c>
      <c r="G46" s="105"/>
    </row>
    <row r="47" spans="1:7" ht="16.5" customHeight="1" x14ac:dyDescent="0.2">
      <c r="A47" s="105"/>
      <c r="B47" s="105"/>
      <c r="C47" s="105"/>
      <c r="D47" s="20" t="s">
        <v>22</v>
      </c>
      <c r="E47" s="20" t="s">
        <v>24</v>
      </c>
      <c r="F47" s="20">
        <v>2023</v>
      </c>
      <c r="G47" s="20">
        <v>2024</v>
      </c>
    </row>
    <row r="48" spans="1:7" ht="15.95" customHeight="1" x14ac:dyDescent="0.2">
      <c r="A48" s="27" t="s">
        <v>12</v>
      </c>
      <c r="B48" s="53">
        <v>174640413.34000003</v>
      </c>
      <c r="C48" s="53">
        <v>127191124.67000002</v>
      </c>
      <c r="D48" s="50">
        <v>-47449288.670000017</v>
      </c>
      <c r="E48" s="88">
        <v>-27.169707035463208</v>
      </c>
      <c r="F48" s="89">
        <v>1.9026860942682382</v>
      </c>
      <c r="G48" s="89">
        <v>1.1388400713546474</v>
      </c>
    </row>
    <row r="49" spans="1:7" ht="15.95" customHeight="1" x14ac:dyDescent="0.2">
      <c r="A49" s="27" t="s">
        <v>13</v>
      </c>
      <c r="B49" s="53">
        <v>1335679107.8299999</v>
      </c>
      <c r="C49" s="53">
        <v>1445073912.9600003</v>
      </c>
      <c r="D49" s="50">
        <v>109394805.13000035</v>
      </c>
      <c r="E49" s="88">
        <v>8.1902011110833151</v>
      </c>
      <c r="F49" s="89">
        <v>14.552061669282965</v>
      </c>
      <c r="G49" s="89">
        <v>12.93885939304279</v>
      </c>
    </row>
    <row r="50" spans="1:7" ht="15.95" customHeight="1" x14ac:dyDescent="0.2">
      <c r="A50" s="29" t="s">
        <v>30</v>
      </c>
      <c r="B50" s="30">
        <v>1510319521.1700001</v>
      </c>
      <c r="C50" s="30">
        <v>1572265037.6300004</v>
      </c>
      <c r="D50" s="51">
        <v>61945516.460000277</v>
      </c>
      <c r="E50" s="90">
        <v>4.1014841953451615</v>
      </c>
      <c r="F50" s="91">
        <v>16.454747763551204</v>
      </c>
      <c r="G50" s="91">
        <v>14.077699464397439</v>
      </c>
    </row>
    <row r="51" spans="1:7" ht="15.95" customHeight="1" x14ac:dyDescent="0.2">
      <c r="A51" s="27" t="s">
        <v>14</v>
      </c>
      <c r="B51" s="53">
        <v>2500863041.8200002</v>
      </c>
      <c r="C51" s="53">
        <v>2845724630.0200005</v>
      </c>
      <c r="D51" s="50">
        <v>344861588.20000029</v>
      </c>
      <c r="E51" s="88">
        <v>13.789703091818561</v>
      </c>
      <c r="F51" s="89">
        <v>27.246599125234759</v>
      </c>
      <c r="G51" s="89">
        <v>25.479963709072017</v>
      </c>
    </row>
    <row r="52" spans="1:7" ht="15.95" customHeight="1" x14ac:dyDescent="0.2">
      <c r="A52" s="27" t="s">
        <v>15</v>
      </c>
      <c r="B52" s="53">
        <v>65317532.270000003</v>
      </c>
      <c r="C52" s="53">
        <v>387909844.95000011</v>
      </c>
      <c r="D52" s="50">
        <v>322592312.68000013</v>
      </c>
      <c r="E52" s="88">
        <v>493.88319103440023</v>
      </c>
      <c r="F52" s="89">
        <v>0.71162658164403714</v>
      </c>
      <c r="G52" s="89">
        <v>3.4732555172241977</v>
      </c>
    </row>
    <row r="53" spans="1:7" ht="15.95" customHeight="1" x14ac:dyDescent="0.2">
      <c r="A53" s="27" t="s">
        <v>27</v>
      </c>
      <c r="B53" s="53">
        <v>1982414407.74</v>
      </c>
      <c r="C53" s="53">
        <v>2283910639.79</v>
      </c>
      <c r="D53" s="50">
        <v>301496232.04999995</v>
      </c>
      <c r="E53" s="88">
        <v>15.208537169264872</v>
      </c>
      <c r="F53" s="89">
        <v>21.598164219529913</v>
      </c>
      <c r="G53" s="89">
        <v>20.449610479775636</v>
      </c>
    </row>
    <row r="54" spans="1:7" ht="15.95" customHeight="1" x14ac:dyDescent="0.2">
      <c r="A54" s="27" t="s">
        <v>35</v>
      </c>
      <c r="B54" s="53">
        <v>37162595.990000002</v>
      </c>
      <c r="C54" s="53">
        <v>163654605.22000003</v>
      </c>
      <c r="D54" s="50">
        <v>126492009.23000002</v>
      </c>
      <c r="E54" s="88">
        <v>340.37452406187521</v>
      </c>
      <c r="F54" s="89">
        <v>0.40488197012808091</v>
      </c>
      <c r="G54" s="89">
        <v>1.4653256881706089</v>
      </c>
    </row>
    <row r="55" spans="1:7" ht="15.95" customHeight="1" x14ac:dyDescent="0.2">
      <c r="A55" s="27" t="s">
        <v>16</v>
      </c>
      <c r="B55" s="53">
        <v>76976976.400000006</v>
      </c>
      <c r="C55" s="53">
        <v>114517574.72999999</v>
      </c>
      <c r="D55" s="50">
        <v>37540598.329999983</v>
      </c>
      <c r="E55" s="88">
        <v>48.768605998403416</v>
      </c>
      <c r="F55" s="89">
        <v>0.83865480946813675</v>
      </c>
      <c r="G55" s="89">
        <v>1.0253640206047747</v>
      </c>
    </row>
    <row r="56" spans="1:7" ht="15.95" customHeight="1" x14ac:dyDescent="0.2">
      <c r="A56" s="66" t="s">
        <v>65</v>
      </c>
      <c r="B56" s="53">
        <v>2280689568.6399999</v>
      </c>
      <c r="C56" s="53">
        <v>2627291920.8500009</v>
      </c>
      <c r="D56" s="50">
        <v>346602352.21000099</v>
      </c>
      <c r="E56" s="88">
        <v>15.197261257115485</v>
      </c>
      <c r="F56" s="89">
        <v>24.847835873737253</v>
      </c>
      <c r="G56" s="89">
        <v>23.524167479242585</v>
      </c>
    </row>
    <row r="57" spans="1:7" ht="15.95" customHeight="1" x14ac:dyDescent="0.2">
      <c r="A57" s="27" t="s">
        <v>34</v>
      </c>
      <c r="B57" s="53">
        <v>36381452.460000001</v>
      </c>
      <c r="C57" s="53">
        <v>42333298.43</v>
      </c>
      <c r="D57" s="50">
        <v>5951845.9699999988</v>
      </c>
      <c r="E57" s="88">
        <v>16.359561170747163</v>
      </c>
      <c r="F57" s="89">
        <v>0.39637150623410783</v>
      </c>
      <c r="G57" s="89">
        <v>0.37904261582545828</v>
      </c>
    </row>
    <row r="58" spans="1:7" ht="15.95" customHeight="1" x14ac:dyDescent="0.2">
      <c r="A58" s="27" t="s">
        <v>17</v>
      </c>
      <c r="B58" s="53">
        <v>171333215.12000006</v>
      </c>
      <c r="C58" s="53">
        <v>414029974.66000003</v>
      </c>
      <c r="D58" s="50">
        <v>242696759.53999996</v>
      </c>
      <c r="E58" s="88">
        <v>141.65190291328952</v>
      </c>
      <c r="F58" s="89">
        <v>1.8666545713014899</v>
      </c>
      <c r="G58" s="89">
        <v>3.7071291499946231</v>
      </c>
    </row>
    <row r="59" spans="1:7" ht="15.95" customHeight="1" x14ac:dyDescent="0.2">
      <c r="A59" s="27" t="s">
        <v>18</v>
      </c>
      <c r="B59" s="53">
        <v>517166258.47000009</v>
      </c>
      <c r="C59" s="53">
        <v>716842391.94999993</v>
      </c>
      <c r="D59" s="50">
        <v>199676133.47999984</v>
      </c>
      <c r="E59" s="88">
        <v>38.609659893653465</v>
      </c>
      <c r="F59" s="89">
        <v>5.6344635791710189</v>
      </c>
      <c r="G59" s="89">
        <v>6.4184418756926611</v>
      </c>
    </row>
    <row r="60" spans="1:7" ht="15.95" customHeight="1" x14ac:dyDescent="0.2">
      <c r="A60" s="29" t="s">
        <v>31</v>
      </c>
      <c r="B60" s="30">
        <v>7668305048.9099998</v>
      </c>
      <c r="C60" s="30">
        <v>9596214880.6000004</v>
      </c>
      <c r="D60" s="51">
        <v>1927909831.6900005</v>
      </c>
      <c r="E60" s="69">
        <v>25.14127723653926</v>
      </c>
      <c r="F60" s="83">
        <v>83.545252236448803</v>
      </c>
      <c r="G60" s="83">
        <v>85.92230053560256</v>
      </c>
    </row>
    <row r="61" spans="1:7" ht="20.25" customHeight="1" x14ac:dyDescent="0.2">
      <c r="A61" s="25" t="s">
        <v>19</v>
      </c>
      <c r="B61" s="52">
        <v>9178624570.0799999</v>
      </c>
      <c r="C61" s="52">
        <v>11168479918.230001</v>
      </c>
      <c r="D61" s="52">
        <v>1989855348.1500015</v>
      </c>
      <c r="E61" s="68">
        <v>21.679232361637581</v>
      </c>
      <c r="F61" s="84">
        <v>100</v>
      </c>
      <c r="G61" s="84">
        <v>100</v>
      </c>
    </row>
    <row r="62" spans="1:7" x14ac:dyDescent="0.2">
      <c r="A62" s="37" t="s">
        <v>98</v>
      </c>
    </row>
  </sheetData>
  <mergeCells count="18"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5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7109375" customWidth="1"/>
    <col min="2" max="2" width="41.5703125" customWidth="1"/>
    <col min="3" max="3" width="14.710937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28515625" customWidth="1"/>
    <col min="11" max="11" width="15.140625" customWidth="1"/>
    <col min="12" max="12" width="12.28515625" customWidth="1"/>
  </cols>
  <sheetData>
    <row r="1" spans="1:16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6" ht="20.25" x14ac:dyDescent="0.3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">
      <c r="A3" s="103" t="s">
        <v>58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x14ac:dyDescent="0.2">
      <c r="A4" s="103" t="s">
        <v>132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6" x14ac:dyDescent="0.2">
      <c r="A5" s="103" t="s">
        <v>85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ht="23.25" customHeight="1" x14ac:dyDescent="0.2">
      <c r="A7" s="5"/>
      <c r="B7" s="106" t="s">
        <v>33</v>
      </c>
      <c r="C7" s="105">
        <v>2024</v>
      </c>
      <c r="D7" s="105"/>
      <c r="E7" s="105" t="s">
        <v>51</v>
      </c>
      <c r="F7" s="105"/>
      <c r="G7" s="105">
        <v>2025</v>
      </c>
      <c r="H7" s="105"/>
      <c r="I7" s="105"/>
      <c r="J7" s="105"/>
      <c r="K7" s="105" t="s">
        <v>29</v>
      </c>
      <c r="L7" s="105"/>
      <c r="M7" s="105" t="s">
        <v>60</v>
      </c>
      <c r="N7" s="105"/>
    </row>
    <row r="8" spans="1:16" ht="32.25" customHeight="1" x14ac:dyDescent="0.2">
      <c r="A8" s="46"/>
      <c r="B8" s="107"/>
      <c r="C8" s="20" t="s">
        <v>28</v>
      </c>
      <c r="D8" s="20" t="s">
        <v>37</v>
      </c>
      <c r="E8" s="20" t="s">
        <v>50</v>
      </c>
      <c r="F8" s="20" t="s">
        <v>56</v>
      </c>
      <c r="G8" s="20" t="s">
        <v>28</v>
      </c>
      <c r="H8" s="20" t="s">
        <v>37</v>
      </c>
      <c r="I8" s="20" t="s">
        <v>50</v>
      </c>
      <c r="J8" s="20" t="s">
        <v>56</v>
      </c>
      <c r="K8" s="20" t="s">
        <v>26</v>
      </c>
      <c r="L8" s="20" t="s">
        <v>24</v>
      </c>
      <c r="M8" s="20">
        <v>2024</v>
      </c>
      <c r="N8" s="20">
        <v>2025</v>
      </c>
    </row>
    <row r="9" spans="1:16" ht="15.95" customHeight="1" x14ac:dyDescent="0.2">
      <c r="A9" s="47"/>
      <c r="B9" s="22" t="s">
        <v>80</v>
      </c>
      <c r="C9" s="22">
        <v>1111484141.1600001</v>
      </c>
      <c r="D9" s="22">
        <v>973839344.43999994</v>
      </c>
      <c r="E9" s="21">
        <v>1</v>
      </c>
      <c r="F9" s="30">
        <v>2085323485.5999997</v>
      </c>
      <c r="G9" s="22">
        <v>1388650518.5100002</v>
      </c>
      <c r="H9" s="22">
        <v>778240080.10000002</v>
      </c>
      <c r="I9" s="21">
        <v>1</v>
      </c>
      <c r="J9" s="30">
        <v>2166890598.6099997</v>
      </c>
      <c r="K9" s="22">
        <v>81567113.00999999</v>
      </c>
      <c r="L9" s="85">
        <v>3.911484888232164</v>
      </c>
      <c r="M9" s="85">
        <v>22.719346125100571</v>
      </c>
      <c r="N9" s="85">
        <v>19.401839950242859</v>
      </c>
    </row>
    <row r="10" spans="1:16" ht="15.95" customHeight="1" x14ac:dyDescent="0.2">
      <c r="A10" s="48"/>
      <c r="B10" s="24" t="s">
        <v>87</v>
      </c>
      <c r="C10" s="22">
        <v>908559513.16000009</v>
      </c>
      <c r="D10" s="22">
        <v>257640817.88000003</v>
      </c>
      <c r="E10" s="21">
        <v>3</v>
      </c>
      <c r="F10" s="30">
        <v>1166200331.04</v>
      </c>
      <c r="G10" s="22">
        <v>1677506443.1000001</v>
      </c>
      <c r="H10" s="22">
        <v>285756311.19999999</v>
      </c>
      <c r="I10" s="21">
        <v>2</v>
      </c>
      <c r="J10" s="30">
        <v>1963262754.2999997</v>
      </c>
      <c r="K10" s="22">
        <v>797062423.25999975</v>
      </c>
      <c r="L10" s="85">
        <v>68.346955668344862</v>
      </c>
      <c r="M10" s="85">
        <v>12.705610978375981</v>
      </c>
      <c r="N10" s="85">
        <v>17.578603074671065</v>
      </c>
    </row>
    <row r="11" spans="1:16" ht="15.95" customHeight="1" x14ac:dyDescent="0.2">
      <c r="A11" s="48"/>
      <c r="B11" s="24" t="s">
        <v>86</v>
      </c>
      <c r="C11" s="22">
        <v>237325278.43000001</v>
      </c>
      <c r="D11" s="22">
        <v>1395321473.26</v>
      </c>
      <c r="E11" s="21">
        <v>2</v>
      </c>
      <c r="F11" s="30">
        <v>1632646751.6900001</v>
      </c>
      <c r="G11" s="22">
        <v>266017282.08000001</v>
      </c>
      <c r="H11" s="22">
        <v>1527606110.77</v>
      </c>
      <c r="I11" s="21">
        <v>3</v>
      </c>
      <c r="J11" s="30">
        <v>1793623392.8500001</v>
      </c>
      <c r="K11" s="22">
        <v>160976641.16000009</v>
      </c>
      <c r="L11" s="85">
        <v>9.8598573753549967</v>
      </c>
      <c r="M11" s="85">
        <v>17.787488084129905</v>
      </c>
      <c r="N11" s="85">
        <v>16.059691255945385</v>
      </c>
      <c r="P11" s="2"/>
    </row>
    <row r="12" spans="1:16" ht="15.95" customHeight="1" x14ac:dyDescent="0.2">
      <c r="A12" s="48"/>
      <c r="B12" s="24" t="s">
        <v>100</v>
      </c>
      <c r="C12" s="22">
        <v>627750286.84000003</v>
      </c>
      <c r="D12" s="22">
        <v>244893631.25999996</v>
      </c>
      <c r="E12" s="21">
        <v>4</v>
      </c>
      <c r="F12" s="30">
        <v>872643918.10000002</v>
      </c>
      <c r="G12" s="22">
        <v>870814667.27999997</v>
      </c>
      <c r="H12" s="22">
        <v>208032688.02999997</v>
      </c>
      <c r="I12" s="21">
        <v>4</v>
      </c>
      <c r="J12" s="30">
        <v>1078847355.3100002</v>
      </c>
      <c r="K12" s="22">
        <v>206203437.21000016</v>
      </c>
      <c r="L12" s="85">
        <v>23.629734068274377</v>
      </c>
      <c r="M12" s="85">
        <v>9.5073495101281171</v>
      </c>
      <c r="N12" s="85">
        <v>9.6597510422974135</v>
      </c>
    </row>
    <row r="13" spans="1:16" ht="15.95" customHeight="1" x14ac:dyDescent="0.2">
      <c r="A13" s="48"/>
      <c r="B13" s="24" t="s">
        <v>101</v>
      </c>
      <c r="C13" s="22">
        <v>551553237.21000004</v>
      </c>
      <c r="D13" s="22">
        <v>123020766.94999999</v>
      </c>
      <c r="E13" s="21">
        <v>5</v>
      </c>
      <c r="F13" s="30">
        <v>674574004.16000009</v>
      </c>
      <c r="G13" s="22">
        <v>698137371.92999995</v>
      </c>
      <c r="H13" s="22">
        <v>146917200.38</v>
      </c>
      <c r="I13" s="21">
        <v>5</v>
      </c>
      <c r="J13" s="30">
        <v>845054572.30999982</v>
      </c>
      <c r="K13" s="22">
        <v>170480568.14999974</v>
      </c>
      <c r="L13" s="85">
        <v>25.272329959155073</v>
      </c>
      <c r="M13" s="85">
        <v>7.3494018522006117</v>
      </c>
      <c r="N13" s="85">
        <v>7.5664242448127652</v>
      </c>
    </row>
    <row r="14" spans="1:16" ht="15.95" customHeight="1" x14ac:dyDescent="0.2">
      <c r="A14" s="48"/>
      <c r="B14" s="24" t="s">
        <v>102</v>
      </c>
      <c r="C14" s="22">
        <v>535034626.66999996</v>
      </c>
      <c r="D14" s="22">
        <v>42697668.189999998</v>
      </c>
      <c r="E14" s="21">
        <v>6</v>
      </c>
      <c r="F14" s="30">
        <v>577732294.86000013</v>
      </c>
      <c r="G14" s="22">
        <v>672007133.97000003</v>
      </c>
      <c r="H14" s="22">
        <v>40919471.400000006</v>
      </c>
      <c r="I14" s="21">
        <v>6</v>
      </c>
      <c r="J14" s="30">
        <v>712926605.37</v>
      </c>
      <c r="K14" s="22">
        <v>135194310.50999987</v>
      </c>
      <c r="L14" s="85">
        <v>23.400857406242292</v>
      </c>
      <c r="M14" s="85">
        <v>6.2943231902442278</v>
      </c>
      <c r="N14" s="85">
        <v>6.3833808234396283</v>
      </c>
    </row>
    <row r="15" spans="1:16" ht="15.95" customHeight="1" x14ac:dyDescent="0.2">
      <c r="A15" s="48"/>
      <c r="B15" s="24" t="s">
        <v>88</v>
      </c>
      <c r="C15" s="22">
        <v>168091050.74000001</v>
      </c>
      <c r="D15" s="22">
        <v>199148270.75</v>
      </c>
      <c r="E15" s="21">
        <v>7</v>
      </c>
      <c r="F15" s="30">
        <v>367239321.49000001</v>
      </c>
      <c r="G15" s="22">
        <v>294336326.69</v>
      </c>
      <c r="H15" s="22">
        <v>258249140.40000001</v>
      </c>
      <c r="I15" s="21">
        <v>7</v>
      </c>
      <c r="J15" s="30">
        <v>552585467.08999991</v>
      </c>
      <c r="K15" s="22">
        <v>185346145.5999999</v>
      </c>
      <c r="L15" s="85">
        <v>50.470125270898293</v>
      </c>
      <c r="M15" s="85">
        <v>4.0010278085357962</v>
      </c>
      <c r="N15" s="85">
        <v>4.9477231560226009</v>
      </c>
    </row>
    <row r="16" spans="1:16" ht="15.95" customHeight="1" x14ac:dyDescent="0.2">
      <c r="A16" s="48"/>
      <c r="B16" s="24" t="s">
        <v>103</v>
      </c>
      <c r="C16" s="22">
        <v>12425955.270000001</v>
      </c>
      <c r="D16" s="22">
        <v>301565262.75999999</v>
      </c>
      <c r="E16" s="21">
        <v>9</v>
      </c>
      <c r="F16" s="30">
        <v>313991218.02999997</v>
      </c>
      <c r="G16" s="22">
        <v>17279123.52</v>
      </c>
      <c r="H16" s="22">
        <v>354512795.73000002</v>
      </c>
      <c r="I16" s="21">
        <v>8</v>
      </c>
      <c r="J16" s="30">
        <v>371791919.25</v>
      </c>
      <c r="K16" s="22">
        <v>57800701.220000029</v>
      </c>
      <c r="L16" s="85">
        <v>18.408381477241665</v>
      </c>
      <c r="M16" s="85">
        <v>3.4208961880141828</v>
      </c>
      <c r="N16" s="85">
        <v>3.3289393182606188</v>
      </c>
    </row>
    <row r="17" spans="1:14" ht="15.95" customHeight="1" x14ac:dyDescent="0.2">
      <c r="A17" s="48"/>
      <c r="B17" s="24" t="s">
        <v>75</v>
      </c>
      <c r="C17" s="22">
        <v>48184302.669999994</v>
      </c>
      <c r="D17" s="22">
        <v>278985419.66999996</v>
      </c>
      <c r="E17" s="21">
        <v>8</v>
      </c>
      <c r="F17" s="30">
        <v>327169722.33999997</v>
      </c>
      <c r="G17" s="22">
        <v>51004329.190000005</v>
      </c>
      <c r="H17" s="22">
        <v>239997353.28</v>
      </c>
      <c r="I17" s="21">
        <v>9</v>
      </c>
      <c r="J17" s="30">
        <v>291001682.47000003</v>
      </c>
      <c r="K17" s="22">
        <v>-36168039.869999945</v>
      </c>
      <c r="L17" s="85">
        <v>-11.054824881507075</v>
      </c>
      <c r="M17" s="85">
        <v>3.5644743920182838</v>
      </c>
      <c r="N17" s="85">
        <v>2.6055621230513739</v>
      </c>
    </row>
    <row r="18" spans="1:14" ht="15.95" customHeight="1" x14ac:dyDescent="0.2">
      <c r="A18" s="48"/>
      <c r="B18" s="24" t="s">
        <v>104</v>
      </c>
      <c r="C18" s="22">
        <v>167407367.50999999</v>
      </c>
      <c r="D18" s="22">
        <v>6000</v>
      </c>
      <c r="E18" s="21">
        <v>10</v>
      </c>
      <c r="F18" s="30">
        <v>167413367.50999999</v>
      </c>
      <c r="G18" s="22">
        <v>196136093.99000001</v>
      </c>
      <c r="H18" s="22">
        <v>75434.73</v>
      </c>
      <c r="I18" s="21">
        <v>10</v>
      </c>
      <c r="J18" s="30">
        <v>196211528.72</v>
      </c>
      <c r="K18" s="22">
        <v>28798161.210000008</v>
      </c>
      <c r="L18" s="85">
        <v>17.201829004652105</v>
      </c>
      <c r="M18" s="85">
        <v>1.8239483076334255</v>
      </c>
      <c r="N18" s="85">
        <v>1.7568328918220042</v>
      </c>
    </row>
    <row r="19" spans="1:14" ht="15.95" customHeight="1" x14ac:dyDescent="0.2">
      <c r="A19" s="48"/>
      <c r="B19" s="24" t="s">
        <v>81</v>
      </c>
      <c r="C19" s="22">
        <v>138114218.55000001</v>
      </c>
      <c r="D19" s="22">
        <v>5442013.5900000008</v>
      </c>
      <c r="E19" s="21">
        <v>11</v>
      </c>
      <c r="F19" s="30">
        <v>143556232.14000002</v>
      </c>
      <c r="G19" s="22">
        <v>142817633.20000002</v>
      </c>
      <c r="H19" s="22">
        <v>3555535.23</v>
      </c>
      <c r="I19" s="21">
        <v>11</v>
      </c>
      <c r="J19" s="30">
        <v>146373168.43000007</v>
      </c>
      <c r="K19" s="22">
        <v>2816936.2900000513</v>
      </c>
      <c r="L19" s="85">
        <v>1.962252873322079</v>
      </c>
      <c r="M19" s="85">
        <v>1.5640277150887845</v>
      </c>
      <c r="N19" s="85">
        <v>1.3105916785602949</v>
      </c>
    </row>
    <row r="20" spans="1:14" ht="15.95" customHeight="1" x14ac:dyDescent="0.2">
      <c r="A20" s="48"/>
      <c r="B20" s="24" t="s">
        <v>105</v>
      </c>
      <c r="C20" s="22">
        <v>94462678.25999999</v>
      </c>
      <c r="D20" s="22">
        <v>0</v>
      </c>
      <c r="E20" s="21">
        <v>13</v>
      </c>
      <c r="F20" s="30">
        <v>94462678.25999999</v>
      </c>
      <c r="G20" s="22">
        <v>88401598.319999993</v>
      </c>
      <c r="H20" s="22">
        <v>0</v>
      </c>
      <c r="I20" s="21">
        <v>14</v>
      </c>
      <c r="J20" s="30">
        <v>88401598.319999993</v>
      </c>
      <c r="K20" s="22">
        <v>-6061079.9399999976</v>
      </c>
      <c r="L20" s="85">
        <v>-6.4163752834928367</v>
      </c>
      <c r="M20" s="85">
        <v>1.0291594076951842</v>
      </c>
      <c r="N20" s="85">
        <v>0.79152757552712683</v>
      </c>
    </row>
    <row r="21" spans="1:14" ht="15.95" customHeight="1" x14ac:dyDescent="0.2">
      <c r="A21" s="48"/>
      <c r="B21" s="24" t="s">
        <v>106</v>
      </c>
      <c r="C21" s="22">
        <v>94507433.74000001</v>
      </c>
      <c r="D21" s="22">
        <v>0</v>
      </c>
      <c r="E21" s="21">
        <v>12</v>
      </c>
      <c r="F21" s="30">
        <v>94507433.74000001</v>
      </c>
      <c r="G21" s="22">
        <v>109916732.53999999</v>
      </c>
      <c r="H21" s="22">
        <v>0</v>
      </c>
      <c r="I21" s="21">
        <v>12</v>
      </c>
      <c r="J21" s="30">
        <v>109916732.53999999</v>
      </c>
      <c r="K21" s="22">
        <v>15409298.799999982</v>
      </c>
      <c r="L21" s="85">
        <v>16.304853692665699</v>
      </c>
      <c r="M21" s="85">
        <v>1.0296470132144895</v>
      </c>
      <c r="N21" s="85">
        <v>0.98416913800942529</v>
      </c>
    </row>
    <row r="22" spans="1:14" ht="15.95" customHeight="1" x14ac:dyDescent="0.2">
      <c r="A22" s="48"/>
      <c r="B22" s="24" t="s">
        <v>108</v>
      </c>
      <c r="C22" s="22">
        <v>79818891.329999998</v>
      </c>
      <c r="D22" s="22">
        <v>0</v>
      </c>
      <c r="E22" s="21">
        <v>15</v>
      </c>
      <c r="F22" s="30">
        <v>79818891.329999998</v>
      </c>
      <c r="G22" s="22">
        <v>85387782.019999996</v>
      </c>
      <c r="H22" s="22">
        <v>0</v>
      </c>
      <c r="I22" s="21">
        <v>15</v>
      </c>
      <c r="J22" s="30">
        <v>85387782.019999996</v>
      </c>
      <c r="K22" s="22">
        <v>5568890.6899999976</v>
      </c>
      <c r="L22" s="85">
        <v>6.9769080943209216</v>
      </c>
      <c r="M22" s="85">
        <v>0.86961712749630737</v>
      </c>
      <c r="N22" s="85">
        <v>0.76454255767272195</v>
      </c>
    </row>
    <row r="23" spans="1:14" ht="15.95" customHeight="1" x14ac:dyDescent="0.2">
      <c r="A23" s="48"/>
      <c r="B23" s="24" t="s">
        <v>121</v>
      </c>
      <c r="C23" s="22">
        <v>55043830</v>
      </c>
      <c r="D23" s="22">
        <v>19533835.789999999</v>
      </c>
      <c r="E23" s="21">
        <v>16</v>
      </c>
      <c r="F23" s="30">
        <v>74577665.790000007</v>
      </c>
      <c r="G23" s="22">
        <v>64523435.450000003</v>
      </c>
      <c r="H23" s="22">
        <v>4272336.71</v>
      </c>
      <c r="I23" s="21">
        <v>19</v>
      </c>
      <c r="J23" s="30">
        <v>68795772.159999996</v>
      </c>
      <c r="K23" s="22">
        <v>-5781893.6300000101</v>
      </c>
      <c r="L23" s="85">
        <v>-7.7528487500279191</v>
      </c>
      <c r="M23" s="85">
        <v>0.81251461175462347</v>
      </c>
      <c r="N23" s="85">
        <v>0.61598151819843039</v>
      </c>
    </row>
    <row r="24" spans="1:14" ht="15.95" customHeight="1" x14ac:dyDescent="0.2">
      <c r="A24" s="48"/>
      <c r="B24" s="24" t="s">
        <v>107</v>
      </c>
      <c r="C24" s="22">
        <v>3837218.7199999997</v>
      </c>
      <c r="D24" s="22">
        <v>36381452.460000001</v>
      </c>
      <c r="E24" s="21">
        <v>22</v>
      </c>
      <c r="F24" s="30">
        <v>40218671.18</v>
      </c>
      <c r="G24" s="22">
        <v>3138382.74</v>
      </c>
      <c r="H24" s="22">
        <v>42333298.43</v>
      </c>
      <c r="I24" s="21">
        <v>23</v>
      </c>
      <c r="J24" s="30">
        <v>45471681.169999994</v>
      </c>
      <c r="K24" s="22">
        <v>5253009.9899999946</v>
      </c>
      <c r="L24" s="85">
        <v>13.061122697191996</v>
      </c>
      <c r="M24" s="85">
        <v>0.43817753818042315</v>
      </c>
      <c r="N24" s="85">
        <v>0.40714297292846291</v>
      </c>
    </row>
    <row r="25" spans="1:14" ht="15.95" customHeight="1" x14ac:dyDescent="0.2">
      <c r="A25" s="48"/>
      <c r="B25" s="24" t="s">
        <v>78</v>
      </c>
      <c r="C25" s="22">
        <v>54040953.670000002</v>
      </c>
      <c r="D25" s="22">
        <v>0</v>
      </c>
      <c r="E25" s="21">
        <v>18</v>
      </c>
      <c r="F25" s="30">
        <v>54040953.670000002</v>
      </c>
      <c r="G25" s="22">
        <v>60917519.409999996</v>
      </c>
      <c r="H25" s="22">
        <v>0</v>
      </c>
      <c r="I25" s="21">
        <v>20</v>
      </c>
      <c r="J25" s="30">
        <v>60917519.409999996</v>
      </c>
      <c r="K25" s="22">
        <v>6876565.7399999946</v>
      </c>
      <c r="L25" s="85">
        <v>12.724730547857476</v>
      </c>
      <c r="M25" s="85">
        <v>0.58876962727247673</v>
      </c>
      <c r="N25" s="85">
        <v>0.54544145538164057</v>
      </c>
    </row>
    <row r="26" spans="1:14" ht="15.95" customHeight="1" x14ac:dyDescent="0.2">
      <c r="A26" s="48"/>
      <c r="B26" s="24" t="s">
        <v>110</v>
      </c>
      <c r="C26" s="22">
        <v>57950490.149999999</v>
      </c>
      <c r="D26" s="22">
        <v>0</v>
      </c>
      <c r="E26" s="21">
        <v>17</v>
      </c>
      <c r="F26" s="30">
        <v>57950490.149999999</v>
      </c>
      <c r="G26" s="22">
        <v>74628545.819999993</v>
      </c>
      <c r="H26" s="22">
        <v>0</v>
      </c>
      <c r="I26" s="21">
        <v>17</v>
      </c>
      <c r="J26" s="30">
        <v>74628545.819999993</v>
      </c>
      <c r="K26" s="22">
        <v>16678055.669999994</v>
      </c>
      <c r="L26" s="85">
        <v>28.779835385050646</v>
      </c>
      <c r="M26" s="85">
        <v>0.63136355243141729</v>
      </c>
      <c r="N26" s="85">
        <v>0.66820683178366891</v>
      </c>
    </row>
    <row r="27" spans="1:14" ht="15.95" customHeight="1" x14ac:dyDescent="0.2">
      <c r="A27" s="48"/>
      <c r="B27" s="24" t="s">
        <v>122</v>
      </c>
      <c r="C27" s="22">
        <v>14438425.649999999</v>
      </c>
      <c r="D27" s="22">
        <v>85306.12</v>
      </c>
      <c r="E27" s="21">
        <v>26</v>
      </c>
      <c r="F27" s="30">
        <v>14523731.769999998</v>
      </c>
      <c r="G27" s="22">
        <v>1260253.25</v>
      </c>
      <c r="H27" s="22">
        <v>0</v>
      </c>
      <c r="I27" s="21">
        <v>33</v>
      </c>
      <c r="J27" s="30">
        <v>1260253.25</v>
      </c>
      <c r="K27" s="22">
        <v>-13263478.519999998</v>
      </c>
      <c r="L27" s="85">
        <v>-91.322800021664136</v>
      </c>
      <c r="M27" s="85">
        <v>0.15823429381068374</v>
      </c>
      <c r="N27" s="85">
        <v>1.1284017692890537E-2</v>
      </c>
    </row>
    <row r="28" spans="1:14" ht="15.95" customHeight="1" x14ac:dyDescent="0.2">
      <c r="A28" s="48"/>
      <c r="B28" s="24" t="s">
        <v>76</v>
      </c>
      <c r="C28" s="22">
        <v>53527125.150000006</v>
      </c>
      <c r="D28" s="22">
        <v>0</v>
      </c>
      <c r="E28" s="21">
        <v>19</v>
      </c>
      <c r="F28" s="30">
        <v>53527125.150000006</v>
      </c>
      <c r="G28" s="22">
        <v>71937407.230000004</v>
      </c>
      <c r="H28" s="22">
        <v>0</v>
      </c>
      <c r="I28" s="21">
        <v>18</v>
      </c>
      <c r="J28" s="30">
        <v>71937407.230000004</v>
      </c>
      <c r="K28" s="22">
        <v>18410282.079999998</v>
      </c>
      <c r="L28" s="85">
        <v>34.394303875667774</v>
      </c>
      <c r="M28" s="85">
        <v>0.5831715279485874</v>
      </c>
      <c r="N28" s="85">
        <v>0.644110995916092</v>
      </c>
    </row>
    <row r="29" spans="1:14" ht="15.95" customHeight="1" x14ac:dyDescent="0.2">
      <c r="A29" s="48"/>
      <c r="B29" s="24" t="s">
        <v>111</v>
      </c>
      <c r="C29" s="22">
        <v>0</v>
      </c>
      <c r="D29" s="22">
        <v>50159390.170000002</v>
      </c>
      <c r="E29" s="21">
        <v>20</v>
      </c>
      <c r="F29" s="30">
        <v>50159390.170000002</v>
      </c>
      <c r="G29" s="22">
        <v>0</v>
      </c>
      <c r="H29" s="22">
        <v>59319792.990000002</v>
      </c>
      <c r="I29" s="21">
        <v>21</v>
      </c>
      <c r="J29" s="30">
        <v>59319792.990000002</v>
      </c>
      <c r="K29" s="22">
        <v>9160402.8200000003</v>
      </c>
      <c r="L29" s="85">
        <v>18.262588099563402</v>
      </c>
      <c r="M29" s="85">
        <v>0.54648046433347919</v>
      </c>
      <c r="N29" s="85">
        <v>0.53113578055661748</v>
      </c>
    </row>
    <row r="30" spans="1:14" ht="15.95" customHeight="1" x14ac:dyDescent="0.2">
      <c r="A30" s="48"/>
      <c r="B30" s="24" t="s">
        <v>83</v>
      </c>
      <c r="C30" s="22">
        <v>554433.56999999995</v>
      </c>
      <c r="D30" s="22">
        <v>43140728.109999999</v>
      </c>
      <c r="E30" s="21">
        <v>21</v>
      </c>
      <c r="F30" s="30">
        <v>43695161.68</v>
      </c>
      <c r="G30" s="22">
        <v>936420.77</v>
      </c>
      <c r="H30" s="22">
        <v>55939524.380000003</v>
      </c>
      <c r="I30" s="21">
        <v>22</v>
      </c>
      <c r="J30" s="30">
        <v>56875945.150000006</v>
      </c>
      <c r="K30" s="22">
        <v>13180783.470000006</v>
      </c>
      <c r="L30" s="85">
        <v>30.165315708244812</v>
      </c>
      <c r="M30" s="85">
        <v>0.47605347997820058</v>
      </c>
      <c r="N30" s="85">
        <v>0.50925412917798207</v>
      </c>
    </row>
    <row r="31" spans="1:14" ht="15.95" customHeight="1" x14ac:dyDescent="0.2">
      <c r="A31" s="48"/>
      <c r="B31" s="24" t="s">
        <v>112</v>
      </c>
      <c r="C31" s="22">
        <v>14300102.57</v>
      </c>
      <c r="D31" s="22">
        <v>505850.76</v>
      </c>
      <c r="E31" s="21">
        <v>25</v>
      </c>
      <c r="F31" s="30">
        <v>14805953.33</v>
      </c>
      <c r="G31" s="22">
        <v>64751021.519999996</v>
      </c>
      <c r="H31" s="22">
        <v>16483082.66</v>
      </c>
      <c r="I31" s="21">
        <v>16</v>
      </c>
      <c r="J31" s="30">
        <v>81234104.179999992</v>
      </c>
      <c r="K31" s="22">
        <v>66428150.849999994</v>
      </c>
      <c r="L31" s="85">
        <v>448.65838335044918</v>
      </c>
      <c r="M31" s="85">
        <v>0.16130906343270285</v>
      </c>
      <c r="N31" s="85">
        <v>0.72735148180195752</v>
      </c>
    </row>
    <row r="32" spans="1:14" ht="15.95" customHeight="1" x14ac:dyDescent="0.2">
      <c r="A32" s="48"/>
      <c r="B32" s="24" t="s">
        <v>114</v>
      </c>
      <c r="C32" s="22">
        <v>9267377.8599999994</v>
      </c>
      <c r="D32" s="22">
        <v>2875.03</v>
      </c>
      <c r="E32" s="21">
        <v>27</v>
      </c>
      <c r="F32" s="30">
        <v>9270252.8900000006</v>
      </c>
      <c r="G32" s="22">
        <v>34458798.950000003</v>
      </c>
      <c r="H32" s="22">
        <v>485418.91000000003</v>
      </c>
      <c r="I32" s="21">
        <v>24</v>
      </c>
      <c r="J32" s="30">
        <v>34944217.859999999</v>
      </c>
      <c r="K32" s="22">
        <v>25673964.969999999</v>
      </c>
      <c r="L32" s="85">
        <v>276.94999558960245</v>
      </c>
      <c r="M32" s="85">
        <v>0.10099827941779733</v>
      </c>
      <c r="N32" s="85">
        <v>0.31288248817962694</v>
      </c>
    </row>
    <row r="33" spans="1:14" ht="15.95" customHeight="1" x14ac:dyDescent="0.2">
      <c r="A33" s="48"/>
      <c r="B33" s="24" t="s">
        <v>99</v>
      </c>
      <c r="C33" s="22">
        <v>24134347.740000002</v>
      </c>
      <c r="D33" s="22">
        <v>2500000</v>
      </c>
      <c r="E33" s="21">
        <v>23</v>
      </c>
      <c r="F33" s="30">
        <v>26634347.740000002</v>
      </c>
      <c r="G33" s="22">
        <v>21795378.430000003</v>
      </c>
      <c r="H33" s="22">
        <v>980314.96</v>
      </c>
      <c r="I33" s="21">
        <v>26</v>
      </c>
      <c r="J33" s="30">
        <v>22775693.390000004</v>
      </c>
      <c r="K33" s="22">
        <v>-3858654.3499999978</v>
      </c>
      <c r="L33" s="85">
        <v>-14.487512094035605</v>
      </c>
      <c r="M33" s="85">
        <v>0.29017798403936518</v>
      </c>
      <c r="N33" s="85">
        <v>0.20392831931249539</v>
      </c>
    </row>
    <row r="34" spans="1:14" ht="15.95" customHeight="1" x14ac:dyDescent="0.2">
      <c r="A34" s="48"/>
      <c r="B34" s="24" t="s">
        <v>113</v>
      </c>
      <c r="C34" s="22">
        <v>21640442.84</v>
      </c>
      <c r="D34" s="22">
        <v>0</v>
      </c>
      <c r="E34" s="21">
        <v>24</v>
      </c>
      <c r="F34" s="30">
        <v>21640442.84</v>
      </c>
      <c r="G34" s="22">
        <v>28367390.52</v>
      </c>
      <c r="H34" s="22">
        <v>0</v>
      </c>
      <c r="I34" s="21">
        <v>25</v>
      </c>
      <c r="J34" s="30">
        <v>28367390.52</v>
      </c>
      <c r="K34" s="22">
        <v>6726947.6799999997</v>
      </c>
      <c r="L34" s="85">
        <v>31.085074042782381</v>
      </c>
      <c r="M34" s="85">
        <v>0.23576999663481582</v>
      </c>
      <c r="N34" s="85">
        <v>0.25399508910515822</v>
      </c>
    </row>
    <row r="35" spans="1:14" ht="15.95" customHeight="1" x14ac:dyDescent="0.2">
      <c r="A35" s="48"/>
      <c r="B35" s="24" t="s">
        <v>118</v>
      </c>
      <c r="C35" s="22">
        <v>6913007.8700000001</v>
      </c>
      <c r="D35" s="22">
        <v>0</v>
      </c>
      <c r="E35" s="21">
        <v>30</v>
      </c>
      <c r="F35" s="30">
        <v>6913007.8700000001</v>
      </c>
      <c r="G35" s="22">
        <v>12186759.279999999</v>
      </c>
      <c r="H35" s="22">
        <v>3222629.83</v>
      </c>
      <c r="I35" s="21">
        <v>28</v>
      </c>
      <c r="J35" s="30">
        <v>15409389.109999999</v>
      </c>
      <c r="K35" s="22">
        <v>8496381.2399999984</v>
      </c>
      <c r="L35" s="85">
        <v>122.90426106516206</v>
      </c>
      <c r="M35" s="85">
        <v>7.5316381198710966E-2</v>
      </c>
      <c r="N35" s="85">
        <v>0.13797212532788528</v>
      </c>
    </row>
    <row r="36" spans="1:14" ht="15.95" customHeight="1" x14ac:dyDescent="0.2">
      <c r="A36" s="48"/>
      <c r="B36" s="24" t="s">
        <v>115</v>
      </c>
      <c r="C36" s="22">
        <v>7891084.2600000007</v>
      </c>
      <c r="D36" s="22">
        <v>0</v>
      </c>
      <c r="E36" s="21">
        <v>29</v>
      </c>
      <c r="F36" s="30">
        <v>7891084.2600000007</v>
      </c>
      <c r="G36" s="22">
        <v>8267491.6799999997</v>
      </c>
      <c r="H36" s="22">
        <v>0</v>
      </c>
      <c r="I36" s="21">
        <v>29</v>
      </c>
      <c r="J36" s="30">
        <v>8267491.6799999997</v>
      </c>
      <c r="K36" s="22">
        <v>376407.41999999899</v>
      </c>
      <c r="L36" s="85">
        <v>4.7700342259429762</v>
      </c>
      <c r="M36" s="85">
        <v>8.5972404686023893E-2</v>
      </c>
      <c r="N36" s="85">
        <v>7.4025218655810077E-2</v>
      </c>
    </row>
    <row r="37" spans="1:14" ht="15.95" customHeight="1" x14ac:dyDescent="0.2">
      <c r="A37" s="48"/>
      <c r="B37" s="24" t="s">
        <v>116</v>
      </c>
      <c r="C37" s="22">
        <v>0</v>
      </c>
      <c r="D37" s="22">
        <v>5959762.2699999996</v>
      </c>
      <c r="E37" s="21">
        <v>32</v>
      </c>
      <c r="F37" s="30">
        <v>5959762.2699999996</v>
      </c>
      <c r="G37" s="22">
        <v>0</v>
      </c>
      <c r="H37" s="22">
        <v>4234383.6900000004</v>
      </c>
      <c r="I37" s="21">
        <v>31</v>
      </c>
      <c r="J37" s="30">
        <v>4234383.6900000004</v>
      </c>
      <c r="K37" s="22">
        <v>-1725378.5799999991</v>
      </c>
      <c r="L37" s="85">
        <v>-28.950459797450932</v>
      </c>
      <c r="M37" s="85">
        <v>6.493088615289179E-2</v>
      </c>
      <c r="N37" s="85">
        <v>3.7913697486157742E-2</v>
      </c>
    </row>
    <row r="38" spans="1:14" ht="15.95" customHeight="1" x14ac:dyDescent="0.2">
      <c r="A38" s="48"/>
      <c r="B38" s="24" t="s">
        <v>119</v>
      </c>
      <c r="C38" s="22">
        <v>8517618.9499999993</v>
      </c>
      <c r="D38" s="22">
        <v>71214</v>
      </c>
      <c r="E38" s="21">
        <v>28</v>
      </c>
      <c r="F38" s="30">
        <v>8588832.9499999993</v>
      </c>
      <c r="G38" s="22">
        <v>17365465.280000001</v>
      </c>
      <c r="H38" s="22">
        <v>33433</v>
      </c>
      <c r="I38" s="21">
        <v>27</v>
      </c>
      <c r="J38" s="30">
        <v>17398898.280000001</v>
      </c>
      <c r="K38" s="22">
        <v>8810065.3300000019</v>
      </c>
      <c r="L38" s="85">
        <v>102.57581421466581</v>
      </c>
      <c r="M38" s="85">
        <v>9.3574291926019348E-2</v>
      </c>
      <c r="N38" s="85">
        <v>0.15578573277103053</v>
      </c>
    </row>
    <row r="39" spans="1:14" ht="15.95" customHeight="1" x14ac:dyDescent="0.2">
      <c r="A39" s="48"/>
      <c r="B39" s="24" t="s">
        <v>77</v>
      </c>
      <c r="C39" s="22">
        <v>6492918.1399999997</v>
      </c>
      <c r="D39" s="22">
        <v>0</v>
      </c>
      <c r="E39" s="21">
        <v>31</v>
      </c>
      <c r="F39" s="30">
        <v>6492918.1399999997</v>
      </c>
      <c r="G39" s="22">
        <v>7980764.5899999999</v>
      </c>
      <c r="H39" s="22">
        <v>0</v>
      </c>
      <c r="I39" s="21">
        <v>30</v>
      </c>
      <c r="J39" s="30">
        <v>7980764.5899999999</v>
      </c>
      <c r="K39" s="22">
        <v>1487846.4500000002</v>
      </c>
      <c r="L39" s="85">
        <v>22.914911568560136</v>
      </c>
      <c r="M39" s="85">
        <v>7.0739554607836042E-2</v>
      </c>
      <c r="N39" s="85">
        <v>7.1457930250411403E-2</v>
      </c>
    </row>
    <row r="40" spans="1:14" ht="15.95" customHeight="1" x14ac:dyDescent="0.2">
      <c r="A40" s="48"/>
      <c r="B40" s="24" t="s">
        <v>117</v>
      </c>
      <c r="C40" s="22">
        <v>842975</v>
      </c>
      <c r="D40" s="22">
        <v>0</v>
      </c>
      <c r="E40" s="21">
        <v>33</v>
      </c>
      <c r="F40" s="30">
        <v>842975</v>
      </c>
      <c r="G40" s="22">
        <v>2613356.2000000002</v>
      </c>
      <c r="H40" s="22">
        <v>0</v>
      </c>
      <c r="I40" s="21">
        <v>32</v>
      </c>
      <c r="J40" s="30">
        <v>2613356.2000000002</v>
      </c>
      <c r="K40" s="22">
        <v>1770381.2000000002</v>
      </c>
      <c r="L40" s="85">
        <v>210.01586049408348</v>
      </c>
      <c r="M40" s="85">
        <v>9.1841102505476214E-3</v>
      </c>
      <c r="N40" s="85">
        <v>2.339939024051331E-2</v>
      </c>
    </row>
    <row r="41" spans="1:14" ht="15.95" customHeight="1" x14ac:dyDescent="0.2">
      <c r="A41" s="48"/>
      <c r="B41" s="24" t="s">
        <v>109</v>
      </c>
      <c r="C41" s="22">
        <v>83477615.140000001</v>
      </c>
      <c r="D41" s="22">
        <v>134537.79999999999</v>
      </c>
      <c r="E41" s="21">
        <v>14</v>
      </c>
      <c r="F41" s="30">
        <v>83612152.939999998</v>
      </c>
      <c r="G41" s="22">
        <v>103645493.31999999</v>
      </c>
      <c r="H41" s="22">
        <v>126660.64</v>
      </c>
      <c r="I41" s="21">
        <v>13</v>
      </c>
      <c r="J41" s="30">
        <v>103772153.95999999</v>
      </c>
      <c r="K41" s="22">
        <v>20160001.019999996</v>
      </c>
      <c r="L41" s="85">
        <v>24.11132868982191</v>
      </c>
      <c r="M41" s="85">
        <v>0.91094425206751029</v>
      </c>
      <c r="N41" s="85">
        <v>0.92915199489785139</v>
      </c>
    </row>
    <row r="42" spans="1:14" ht="24" customHeight="1" x14ac:dyDescent="0.2">
      <c r="A42" s="11"/>
      <c r="B42" s="25" t="s">
        <v>19</v>
      </c>
      <c r="C42" s="32">
        <v>5197588948.8200006</v>
      </c>
      <c r="D42" s="32">
        <v>3981035621.2600002</v>
      </c>
      <c r="E42" s="32">
        <v>999</v>
      </c>
      <c r="F42" s="32">
        <v>9178624570.0800018</v>
      </c>
      <c r="G42" s="32">
        <v>7137186920.7800007</v>
      </c>
      <c r="H42" s="32">
        <v>4031292997.4499998</v>
      </c>
      <c r="I42" s="32">
        <v>999</v>
      </c>
      <c r="J42" s="32">
        <v>11168479918.230003</v>
      </c>
      <c r="K42" s="32">
        <v>1989855348.1500015</v>
      </c>
      <c r="L42" s="84">
        <v>21.679232361637581</v>
      </c>
      <c r="M42" s="86">
        <v>100</v>
      </c>
      <c r="N42" s="86">
        <v>100</v>
      </c>
    </row>
    <row r="43" spans="1:14" x14ac:dyDescent="0.2">
      <c r="A43" s="5"/>
      <c r="B43" s="37" t="s">
        <v>98</v>
      </c>
      <c r="C43" s="5"/>
      <c r="D43" s="5"/>
      <c r="E43" s="5"/>
      <c r="F43" s="5"/>
      <c r="G43" s="96"/>
      <c r="H43" s="17"/>
      <c r="I43" s="5"/>
      <c r="J43" s="5"/>
      <c r="K43" s="87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ht="20.25" x14ac:dyDescent="0.3">
      <c r="A52" s="102" t="s">
        <v>42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</row>
    <row r="53" spans="1:14" x14ac:dyDescent="0.2">
      <c r="A53" s="103" t="s">
        <v>58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</row>
    <row r="54" spans="1:14" x14ac:dyDescent="0.2">
      <c r="A54" s="103" t="s">
        <v>127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x14ac:dyDescent="0.2">
      <c r="A55" s="103" t="s">
        <v>85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 x14ac:dyDescent="0.2">
      <c r="A56" s="1"/>
      <c r="B56" s="64" t="s">
        <v>23</v>
      </c>
      <c r="C56" s="64">
        <v>4</v>
      </c>
      <c r="D56" s="64">
        <v>5</v>
      </c>
      <c r="E56" s="64"/>
      <c r="F56" s="64"/>
      <c r="G56" s="64">
        <v>6</v>
      </c>
      <c r="H56" s="64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06" t="s">
        <v>33</v>
      </c>
      <c r="C57" s="105" t="s">
        <v>133</v>
      </c>
      <c r="D57" s="105"/>
      <c r="E57" s="105" t="s">
        <v>51</v>
      </c>
      <c r="F57" s="105"/>
      <c r="G57" s="105" t="s">
        <v>125</v>
      </c>
      <c r="H57" s="105"/>
      <c r="I57" s="105" t="s">
        <v>51</v>
      </c>
      <c r="J57" s="105"/>
      <c r="K57" s="105" t="s">
        <v>29</v>
      </c>
      <c r="L57" s="105"/>
      <c r="M57" s="105" t="s">
        <v>60</v>
      </c>
      <c r="N57" s="105"/>
    </row>
    <row r="58" spans="1:14" ht="31.5" customHeight="1" x14ac:dyDescent="0.2">
      <c r="A58" s="46"/>
      <c r="B58" s="107"/>
      <c r="C58" s="20" t="s">
        <v>28</v>
      </c>
      <c r="D58" s="20" t="s">
        <v>37</v>
      </c>
      <c r="E58" s="20" t="s">
        <v>50</v>
      </c>
      <c r="F58" s="20" t="s">
        <v>56</v>
      </c>
      <c r="G58" s="20" t="s">
        <v>28</v>
      </c>
      <c r="H58" s="20" t="s">
        <v>37</v>
      </c>
      <c r="I58" s="20" t="s">
        <v>50</v>
      </c>
      <c r="J58" s="20" t="s">
        <v>56</v>
      </c>
      <c r="K58" s="20" t="s">
        <v>26</v>
      </c>
      <c r="L58" s="20" t="s">
        <v>24</v>
      </c>
      <c r="M58" s="92">
        <v>2024</v>
      </c>
      <c r="N58" s="92">
        <v>2025</v>
      </c>
    </row>
    <row r="59" spans="1:14" ht="15.95" customHeight="1" x14ac:dyDescent="0.2">
      <c r="A59" s="64" t="s">
        <v>23</v>
      </c>
      <c r="B59" s="22" t="s">
        <v>80</v>
      </c>
      <c r="C59" s="22">
        <v>1111484141.1600001</v>
      </c>
      <c r="D59" s="22">
        <v>973839344.43999994</v>
      </c>
      <c r="E59" s="21">
        <v>1</v>
      </c>
      <c r="F59" s="30">
        <v>2085323485.5999997</v>
      </c>
      <c r="G59" s="22">
        <v>1388650518.5100002</v>
      </c>
      <c r="H59" s="22">
        <v>778240080.10000002</v>
      </c>
      <c r="I59" s="21">
        <v>1</v>
      </c>
      <c r="J59" s="30">
        <v>2166890598.6099997</v>
      </c>
      <c r="K59" s="22">
        <v>81567113.00999999</v>
      </c>
      <c r="L59" s="85">
        <v>3.911484888232164</v>
      </c>
      <c r="M59" s="85">
        <v>22.719346125100571</v>
      </c>
      <c r="N59" s="85">
        <v>19.401839950242859</v>
      </c>
    </row>
    <row r="60" spans="1:14" ht="15.95" customHeight="1" x14ac:dyDescent="0.2">
      <c r="A60" s="64" t="s">
        <v>23</v>
      </c>
      <c r="B60" s="24" t="s">
        <v>87</v>
      </c>
      <c r="C60" s="22">
        <v>908559513.16000009</v>
      </c>
      <c r="D60" s="22">
        <v>257640817.88000003</v>
      </c>
      <c r="E60" s="21">
        <v>3</v>
      </c>
      <c r="F60" s="30">
        <v>1166200331.04</v>
      </c>
      <c r="G60" s="22">
        <v>1677506443.1000001</v>
      </c>
      <c r="H60" s="22">
        <v>285756311.19999999</v>
      </c>
      <c r="I60" s="21">
        <v>2</v>
      </c>
      <c r="J60" s="30">
        <v>1963262754.2999997</v>
      </c>
      <c r="K60" s="22">
        <v>797062423.25999975</v>
      </c>
      <c r="L60" s="85">
        <v>68.346955668344862</v>
      </c>
      <c r="M60" s="85">
        <v>12.705610978375981</v>
      </c>
      <c r="N60" s="85">
        <v>17.578603074671065</v>
      </c>
    </row>
    <row r="61" spans="1:14" ht="15.95" customHeight="1" x14ac:dyDescent="0.2">
      <c r="A61" s="64" t="s">
        <v>23</v>
      </c>
      <c r="B61" s="24" t="s">
        <v>86</v>
      </c>
      <c r="C61" s="22">
        <v>237325278.43000001</v>
      </c>
      <c r="D61" s="22">
        <v>1395321473.26</v>
      </c>
      <c r="E61" s="21">
        <v>2</v>
      </c>
      <c r="F61" s="30">
        <v>1632646751.6900001</v>
      </c>
      <c r="G61" s="22">
        <v>266017282.08000001</v>
      </c>
      <c r="H61" s="22">
        <v>1527606110.77</v>
      </c>
      <c r="I61" s="21">
        <v>3</v>
      </c>
      <c r="J61" s="30">
        <v>1793623392.8500001</v>
      </c>
      <c r="K61" s="22">
        <v>160976641.16000009</v>
      </c>
      <c r="L61" s="85">
        <v>9.8598573753549967</v>
      </c>
      <c r="M61" s="85">
        <v>17.787488084129905</v>
      </c>
      <c r="N61" s="85">
        <v>16.059691255945385</v>
      </c>
    </row>
    <row r="62" spans="1:14" ht="15.95" customHeight="1" x14ac:dyDescent="0.2">
      <c r="A62" s="64" t="s">
        <v>23</v>
      </c>
      <c r="B62" s="24" t="s">
        <v>100</v>
      </c>
      <c r="C62" s="22">
        <v>627750286.84000003</v>
      </c>
      <c r="D62" s="22">
        <v>244893631.25999996</v>
      </c>
      <c r="E62" s="21">
        <v>4</v>
      </c>
      <c r="F62" s="30">
        <v>872643918.10000002</v>
      </c>
      <c r="G62" s="22">
        <v>870814667.27999997</v>
      </c>
      <c r="H62" s="22">
        <v>208032688.02999997</v>
      </c>
      <c r="I62" s="21">
        <v>4</v>
      </c>
      <c r="J62" s="30">
        <v>1078847355.3100002</v>
      </c>
      <c r="K62" s="22">
        <v>206203437.21000016</v>
      </c>
      <c r="L62" s="85">
        <v>23.629734068274377</v>
      </c>
      <c r="M62" s="85">
        <v>9.5073495101281171</v>
      </c>
      <c r="N62" s="85">
        <v>9.6597510422974135</v>
      </c>
    </row>
    <row r="63" spans="1:14" ht="15.95" customHeight="1" x14ac:dyDescent="0.2">
      <c r="A63" s="64" t="s">
        <v>23</v>
      </c>
      <c r="B63" s="24" t="s">
        <v>101</v>
      </c>
      <c r="C63" s="22">
        <v>551553237.21000004</v>
      </c>
      <c r="D63" s="22">
        <v>123020766.94999999</v>
      </c>
      <c r="E63" s="21">
        <v>5</v>
      </c>
      <c r="F63" s="30">
        <v>674574004.16000009</v>
      </c>
      <c r="G63" s="22">
        <v>698137371.92999995</v>
      </c>
      <c r="H63" s="22">
        <v>146917200.38</v>
      </c>
      <c r="I63" s="21">
        <v>5</v>
      </c>
      <c r="J63" s="30">
        <v>845054572.30999982</v>
      </c>
      <c r="K63" s="22">
        <v>170480568.14999974</v>
      </c>
      <c r="L63" s="85">
        <v>25.272329959155073</v>
      </c>
      <c r="M63" s="85">
        <v>7.3494018522006117</v>
      </c>
      <c r="N63" s="85">
        <v>7.5664242448127652</v>
      </c>
    </row>
    <row r="64" spans="1:14" ht="15.95" customHeight="1" x14ac:dyDescent="0.2">
      <c r="A64" s="64" t="s">
        <v>23</v>
      </c>
      <c r="B64" s="24" t="s">
        <v>102</v>
      </c>
      <c r="C64" s="22">
        <v>535034626.66999996</v>
      </c>
      <c r="D64" s="22">
        <v>42697668.189999998</v>
      </c>
      <c r="E64" s="21">
        <v>6</v>
      </c>
      <c r="F64" s="30">
        <v>577732294.86000013</v>
      </c>
      <c r="G64" s="22">
        <v>672007133.97000003</v>
      </c>
      <c r="H64" s="22">
        <v>40919471.400000006</v>
      </c>
      <c r="I64" s="21">
        <v>6</v>
      </c>
      <c r="J64" s="30">
        <v>712926605.37</v>
      </c>
      <c r="K64" s="22">
        <v>135194310.50999987</v>
      </c>
      <c r="L64" s="85">
        <v>23.400857406242292</v>
      </c>
      <c r="M64" s="85">
        <v>6.2943231902442278</v>
      </c>
      <c r="N64" s="85">
        <v>6.3833808234396283</v>
      </c>
    </row>
    <row r="65" spans="1:14" ht="15.95" customHeight="1" x14ac:dyDescent="0.2">
      <c r="A65" s="64" t="s">
        <v>23</v>
      </c>
      <c r="B65" s="24" t="s">
        <v>88</v>
      </c>
      <c r="C65" s="22">
        <v>168091050.74000001</v>
      </c>
      <c r="D65" s="22">
        <v>199148270.75</v>
      </c>
      <c r="E65" s="21">
        <v>7</v>
      </c>
      <c r="F65" s="30">
        <v>367239321.49000001</v>
      </c>
      <c r="G65" s="22">
        <v>294336326.69</v>
      </c>
      <c r="H65" s="22">
        <v>258249140.40000001</v>
      </c>
      <c r="I65" s="21">
        <v>7</v>
      </c>
      <c r="J65" s="30">
        <v>552585467.08999991</v>
      </c>
      <c r="K65" s="22">
        <v>185346145.5999999</v>
      </c>
      <c r="L65" s="85">
        <v>50.470125270898293</v>
      </c>
      <c r="M65" s="85">
        <v>4.0010278085357962</v>
      </c>
      <c r="N65" s="85">
        <v>4.9477231560226009</v>
      </c>
    </row>
    <row r="66" spans="1:14" ht="15.95" customHeight="1" x14ac:dyDescent="0.2">
      <c r="A66" s="64" t="s">
        <v>23</v>
      </c>
      <c r="B66" s="24" t="s">
        <v>103</v>
      </c>
      <c r="C66" s="22">
        <v>12425955.270000001</v>
      </c>
      <c r="D66" s="22">
        <v>301565262.75999999</v>
      </c>
      <c r="E66" s="21">
        <v>9</v>
      </c>
      <c r="F66" s="30">
        <v>313991218.02999997</v>
      </c>
      <c r="G66" s="22">
        <v>17279123.52</v>
      </c>
      <c r="H66" s="22">
        <v>354512795.73000002</v>
      </c>
      <c r="I66" s="21">
        <v>8</v>
      </c>
      <c r="J66" s="30">
        <v>371791919.25</v>
      </c>
      <c r="K66" s="22">
        <v>57800701.220000029</v>
      </c>
      <c r="L66" s="85">
        <v>18.408381477241665</v>
      </c>
      <c r="M66" s="85">
        <v>3.4208961880141828</v>
      </c>
      <c r="N66" s="85">
        <v>3.3289393182606188</v>
      </c>
    </row>
    <row r="67" spans="1:14" ht="15.95" customHeight="1" x14ac:dyDescent="0.2">
      <c r="A67" s="64" t="s">
        <v>23</v>
      </c>
      <c r="B67" s="24" t="s">
        <v>75</v>
      </c>
      <c r="C67" s="22">
        <v>48184302.669999994</v>
      </c>
      <c r="D67" s="22">
        <v>278985419.66999996</v>
      </c>
      <c r="E67" s="21">
        <v>8</v>
      </c>
      <c r="F67" s="30">
        <v>327169722.33999997</v>
      </c>
      <c r="G67" s="22">
        <v>51004329.190000005</v>
      </c>
      <c r="H67" s="22">
        <v>239997353.28</v>
      </c>
      <c r="I67" s="21">
        <v>9</v>
      </c>
      <c r="J67" s="30">
        <v>291001682.47000003</v>
      </c>
      <c r="K67" s="22">
        <v>-36168039.869999945</v>
      </c>
      <c r="L67" s="85">
        <v>-11.054824881507075</v>
      </c>
      <c r="M67" s="85">
        <v>3.5644743920182838</v>
      </c>
      <c r="N67" s="85">
        <v>2.6055621230513739</v>
      </c>
    </row>
    <row r="68" spans="1:14" ht="15.95" customHeight="1" x14ac:dyDescent="0.2">
      <c r="A68" s="64" t="s">
        <v>23</v>
      </c>
      <c r="B68" s="24" t="s">
        <v>104</v>
      </c>
      <c r="C68" s="22">
        <v>167407367.50999999</v>
      </c>
      <c r="D68" s="22">
        <v>6000</v>
      </c>
      <c r="E68" s="21">
        <v>10</v>
      </c>
      <c r="F68" s="30">
        <v>167413367.50999999</v>
      </c>
      <c r="G68" s="22">
        <v>196136093.99000001</v>
      </c>
      <c r="H68" s="22">
        <v>75434.73</v>
      </c>
      <c r="I68" s="21">
        <v>10</v>
      </c>
      <c r="J68" s="30">
        <v>196211528.72</v>
      </c>
      <c r="K68" s="22">
        <v>28798161.210000008</v>
      </c>
      <c r="L68" s="85">
        <v>17.201829004652105</v>
      </c>
      <c r="M68" s="85">
        <v>1.8239483076334255</v>
      </c>
      <c r="N68" s="85">
        <v>1.7568328918220042</v>
      </c>
    </row>
    <row r="69" spans="1:14" ht="15.95" customHeight="1" x14ac:dyDescent="0.2">
      <c r="A69" s="64" t="s">
        <v>23</v>
      </c>
      <c r="B69" s="24" t="s">
        <v>81</v>
      </c>
      <c r="C69" s="22">
        <v>138114218.55000001</v>
      </c>
      <c r="D69" s="22">
        <v>5442013.5900000008</v>
      </c>
      <c r="E69" s="21">
        <v>11</v>
      </c>
      <c r="F69" s="30">
        <v>143556232.14000002</v>
      </c>
      <c r="G69" s="22">
        <v>142817633.20000002</v>
      </c>
      <c r="H69" s="22">
        <v>3555535.23</v>
      </c>
      <c r="I69" s="21">
        <v>11</v>
      </c>
      <c r="J69" s="30">
        <v>146373168.43000007</v>
      </c>
      <c r="K69" s="22">
        <v>2816936.2900000513</v>
      </c>
      <c r="L69" s="85">
        <v>1.962252873322079</v>
      </c>
      <c r="M69" s="85">
        <v>1.5640277150887845</v>
      </c>
      <c r="N69" s="85">
        <v>1.3105916785602949</v>
      </c>
    </row>
    <row r="70" spans="1:14" ht="15.95" customHeight="1" x14ac:dyDescent="0.2">
      <c r="A70" s="64" t="s">
        <v>23</v>
      </c>
      <c r="B70" s="24" t="s">
        <v>105</v>
      </c>
      <c r="C70" s="22">
        <v>94462678.25999999</v>
      </c>
      <c r="D70" s="22">
        <v>0</v>
      </c>
      <c r="E70" s="21">
        <v>13</v>
      </c>
      <c r="F70" s="30">
        <v>94462678.25999999</v>
      </c>
      <c r="G70" s="22">
        <v>88401598.319999993</v>
      </c>
      <c r="H70" s="22">
        <v>0</v>
      </c>
      <c r="I70" s="21">
        <v>14</v>
      </c>
      <c r="J70" s="30">
        <v>88401598.319999993</v>
      </c>
      <c r="K70" s="22">
        <v>-6061079.9399999976</v>
      </c>
      <c r="L70" s="85">
        <v>-6.4163752834928367</v>
      </c>
      <c r="M70" s="85">
        <v>1.0291594076951842</v>
      </c>
      <c r="N70" s="85">
        <v>0.79152757552712683</v>
      </c>
    </row>
    <row r="71" spans="1:14" ht="15.95" customHeight="1" x14ac:dyDescent="0.2">
      <c r="A71" s="64" t="s">
        <v>23</v>
      </c>
      <c r="B71" s="24" t="s">
        <v>106</v>
      </c>
      <c r="C71" s="22">
        <v>94507433.74000001</v>
      </c>
      <c r="D71" s="22">
        <v>0</v>
      </c>
      <c r="E71" s="21">
        <v>12</v>
      </c>
      <c r="F71" s="30">
        <v>94507433.74000001</v>
      </c>
      <c r="G71" s="22">
        <v>109916732.53999999</v>
      </c>
      <c r="H71" s="22">
        <v>0</v>
      </c>
      <c r="I71" s="21">
        <v>12</v>
      </c>
      <c r="J71" s="30">
        <v>109916732.53999999</v>
      </c>
      <c r="K71" s="22">
        <v>15409298.799999982</v>
      </c>
      <c r="L71" s="85">
        <v>16.304853692665699</v>
      </c>
      <c r="M71" s="85">
        <v>1.0296470132144895</v>
      </c>
      <c r="N71" s="85">
        <v>0.98416913800942529</v>
      </c>
    </row>
    <row r="72" spans="1:14" ht="15.95" customHeight="1" x14ac:dyDescent="0.2">
      <c r="A72" s="64" t="s">
        <v>23</v>
      </c>
      <c r="B72" s="24" t="s">
        <v>108</v>
      </c>
      <c r="C72" s="22">
        <v>79818891.329999998</v>
      </c>
      <c r="D72" s="22">
        <v>0</v>
      </c>
      <c r="E72" s="21">
        <v>15</v>
      </c>
      <c r="F72" s="30">
        <v>79818891.329999998</v>
      </c>
      <c r="G72" s="22">
        <v>85387782.019999996</v>
      </c>
      <c r="H72" s="22">
        <v>0</v>
      </c>
      <c r="I72" s="21">
        <v>15</v>
      </c>
      <c r="J72" s="30">
        <v>85387782.019999996</v>
      </c>
      <c r="K72" s="22">
        <v>5568890.6899999976</v>
      </c>
      <c r="L72" s="85">
        <v>6.9769080943209216</v>
      </c>
      <c r="M72" s="85">
        <v>0.86961712749630737</v>
      </c>
      <c r="N72" s="85">
        <v>0.76454255767272195</v>
      </c>
    </row>
    <row r="73" spans="1:14" ht="15.95" customHeight="1" x14ac:dyDescent="0.2">
      <c r="A73" s="64" t="s">
        <v>23</v>
      </c>
      <c r="B73" s="24" t="s">
        <v>121</v>
      </c>
      <c r="C73" s="22">
        <v>55043830</v>
      </c>
      <c r="D73" s="22">
        <v>19533835.789999999</v>
      </c>
      <c r="E73" s="21">
        <v>16</v>
      </c>
      <c r="F73" s="30">
        <v>74577665.790000007</v>
      </c>
      <c r="G73" s="22">
        <v>64523435.450000003</v>
      </c>
      <c r="H73" s="22">
        <v>4272336.71</v>
      </c>
      <c r="I73" s="21">
        <v>19</v>
      </c>
      <c r="J73" s="30">
        <v>68795772.159999996</v>
      </c>
      <c r="K73" s="22">
        <v>-5781893.6300000101</v>
      </c>
      <c r="L73" s="85">
        <v>-7.7528487500279191</v>
      </c>
      <c r="M73" s="85">
        <v>0.81251461175462347</v>
      </c>
      <c r="N73" s="85">
        <v>0.61598151819843039</v>
      </c>
    </row>
    <row r="74" spans="1:14" ht="15.95" customHeight="1" x14ac:dyDescent="0.2">
      <c r="A74" s="64" t="s">
        <v>23</v>
      </c>
      <c r="B74" s="24" t="s">
        <v>107</v>
      </c>
      <c r="C74" s="22">
        <v>3837218.7199999997</v>
      </c>
      <c r="D74" s="22">
        <v>36381452.460000001</v>
      </c>
      <c r="E74" s="21">
        <v>22</v>
      </c>
      <c r="F74" s="30">
        <v>40218671.18</v>
      </c>
      <c r="G74" s="22">
        <v>3138382.74</v>
      </c>
      <c r="H74" s="22">
        <v>42333298.43</v>
      </c>
      <c r="I74" s="21">
        <v>23</v>
      </c>
      <c r="J74" s="30">
        <v>45471681.169999994</v>
      </c>
      <c r="K74" s="22">
        <v>5253009.9899999946</v>
      </c>
      <c r="L74" s="85">
        <v>13.061122697191996</v>
      </c>
      <c r="M74" s="85">
        <v>0.43817753818042315</v>
      </c>
      <c r="N74" s="85">
        <v>0.40714297292846291</v>
      </c>
    </row>
    <row r="75" spans="1:14" ht="15.95" customHeight="1" x14ac:dyDescent="0.2">
      <c r="A75" s="64" t="s">
        <v>23</v>
      </c>
      <c r="B75" s="24" t="s">
        <v>78</v>
      </c>
      <c r="C75" s="22">
        <v>54040953.670000002</v>
      </c>
      <c r="D75" s="22">
        <v>0</v>
      </c>
      <c r="E75" s="21">
        <v>18</v>
      </c>
      <c r="F75" s="30">
        <v>54040953.670000002</v>
      </c>
      <c r="G75" s="22">
        <v>60917519.409999996</v>
      </c>
      <c r="H75" s="22">
        <v>0</v>
      </c>
      <c r="I75" s="21">
        <v>20</v>
      </c>
      <c r="J75" s="30">
        <v>60917519.409999996</v>
      </c>
      <c r="K75" s="22">
        <v>6876565.7399999946</v>
      </c>
      <c r="L75" s="85">
        <v>12.724730547857476</v>
      </c>
      <c r="M75" s="85">
        <v>0.58876962727247673</v>
      </c>
      <c r="N75" s="85">
        <v>0.54544145538164057</v>
      </c>
    </row>
    <row r="76" spans="1:14" ht="15.95" customHeight="1" x14ac:dyDescent="0.2">
      <c r="A76" s="64" t="s">
        <v>23</v>
      </c>
      <c r="B76" s="24" t="s">
        <v>110</v>
      </c>
      <c r="C76" s="22">
        <v>57950490.149999999</v>
      </c>
      <c r="D76" s="22">
        <v>0</v>
      </c>
      <c r="E76" s="21">
        <v>17</v>
      </c>
      <c r="F76" s="30">
        <v>57950490.149999999</v>
      </c>
      <c r="G76" s="22">
        <v>74628545.819999993</v>
      </c>
      <c r="H76" s="22">
        <v>0</v>
      </c>
      <c r="I76" s="21">
        <v>17</v>
      </c>
      <c r="J76" s="30">
        <v>74628545.819999993</v>
      </c>
      <c r="K76" s="22">
        <v>16678055.669999994</v>
      </c>
      <c r="L76" s="85">
        <v>28.779835385050646</v>
      </c>
      <c r="M76" s="85">
        <v>0.63136355243141729</v>
      </c>
      <c r="N76" s="85">
        <v>0.66820683178366891</v>
      </c>
    </row>
    <row r="77" spans="1:14" ht="15.95" customHeight="1" x14ac:dyDescent="0.2">
      <c r="A77" s="64" t="s">
        <v>23</v>
      </c>
      <c r="B77" s="24" t="s">
        <v>122</v>
      </c>
      <c r="C77" s="22">
        <v>14438425.649999999</v>
      </c>
      <c r="D77" s="22">
        <v>85306.12</v>
      </c>
      <c r="E77" s="21">
        <v>26</v>
      </c>
      <c r="F77" s="30">
        <v>14523731.769999998</v>
      </c>
      <c r="G77" s="22">
        <v>1260253.25</v>
      </c>
      <c r="H77" s="22">
        <v>0</v>
      </c>
      <c r="I77" s="21">
        <v>33</v>
      </c>
      <c r="J77" s="30">
        <v>1260253.25</v>
      </c>
      <c r="K77" s="22">
        <v>-13263478.519999998</v>
      </c>
      <c r="L77" s="85">
        <v>-91.322800021664136</v>
      </c>
      <c r="M77" s="85">
        <v>0.15823429381068374</v>
      </c>
      <c r="N77" s="85">
        <v>1.1284017692890537E-2</v>
      </c>
    </row>
    <row r="78" spans="1:14" ht="15.95" customHeight="1" x14ac:dyDescent="0.2">
      <c r="A78" s="64" t="s">
        <v>23</v>
      </c>
      <c r="B78" s="24" t="s">
        <v>76</v>
      </c>
      <c r="C78" s="22">
        <v>53527125.150000006</v>
      </c>
      <c r="D78" s="22">
        <v>0</v>
      </c>
      <c r="E78" s="21">
        <v>19</v>
      </c>
      <c r="F78" s="30">
        <v>53527125.150000006</v>
      </c>
      <c r="G78" s="22">
        <v>71937407.230000004</v>
      </c>
      <c r="H78" s="22">
        <v>0</v>
      </c>
      <c r="I78" s="21">
        <v>18</v>
      </c>
      <c r="J78" s="30">
        <v>71937407.230000004</v>
      </c>
      <c r="K78" s="22">
        <v>18410282.079999998</v>
      </c>
      <c r="L78" s="85">
        <v>34.394303875667774</v>
      </c>
      <c r="M78" s="85">
        <v>0.5831715279485874</v>
      </c>
      <c r="N78" s="85">
        <v>0.644110995916092</v>
      </c>
    </row>
    <row r="79" spans="1:14" ht="15.95" customHeight="1" x14ac:dyDescent="0.2">
      <c r="A79" s="64" t="s">
        <v>23</v>
      </c>
      <c r="B79" s="24" t="s">
        <v>111</v>
      </c>
      <c r="C79" s="22">
        <v>0</v>
      </c>
      <c r="D79" s="22">
        <v>50159390.170000002</v>
      </c>
      <c r="E79" s="21">
        <v>20</v>
      </c>
      <c r="F79" s="30">
        <v>50159390.170000002</v>
      </c>
      <c r="G79" s="22">
        <v>0</v>
      </c>
      <c r="H79" s="22">
        <v>59319792.990000002</v>
      </c>
      <c r="I79" s="21">
        <v>21</v>
      </c>
      <c r="J79" s="30">
        <v>59319792.990000002</v>
      </c>
      <c r="K79" s="22">
        <v>9160402.8200000003</v>
      </c>
      <c r="L79" s="85">
        <v>18.262588099563402</v>
      </c>
      <c r="M79" s="85">
        <v>0.54648046433347919</v>
      </c>
      <c r="N79" s="85">
        <v>0.53113578055661748</v>
      </c>
    </row>
    <row r="80" spans="1:14" ht="15.95" customHeight="1" x14ac:dyDescent="0.2">
      <c r="A80" s="64" t="s">
        <v>23</v>
      </c>
      <c r="B80" s="24" t="s">
        <v>83</v>
      </c>
      <c r="C80" s="22">
        <v>554433.56999999995</v>
      </c>
      <c r="D80" s="22">
        <v>43140728.109999999</v>
      </c>
      <c r="E80" s="21">
        <v>21</v>
      </c>
      <c r="F80" s="30">
        <v>43695161.68</v>
      </c>
      <c r="G80" s="22">
        <v>936420.77</v>
      </c>
      <c r="H80" s="22">
        <v>55939524.380000003</v>
      </c>
      <c r="I80" s="21">
        <v>22</v>
      </c>
      <c r="J80" s="30">
        <v>56875945.150000006</v>
      </c>
      <c r="K80" s="22">
        <v>13180783.470000006</v>
      </c>
      <c r="L80" s="85">
        <v>30.165315708244812</v>
      </c>
      <c r="M80" s="85">
        <v>0.47605347997820058</v>
      </c>
      <c r="N80" s="85">
        <v>0.50925412917798207</v>
      </c>
    </row>
    <row r="81" spans="1:14" ht="15.95" customHeight="1" x14ac:dyDescent="0.2">
      <c r="A81" s="64" t="s">
        <v>23</v>
      </c>
      <c r="B81" s="24" t="s">
        <v>112</v>
      </c>
      <c r="C81" s="22">
        <v>14300102.57</v>
      </c>
      <c r="D81" s="22">
        <v>505850.76</v>
      </c>
      <c r="E81" s="21">
        <v>25</v>
      </c>
      <c r="F81" s="30">
        <v>14805953.33</v>
      </c>
      <c r="G81" s="22">
        <v>64751021.519999996</v>
      </c>
      <c r="H81" s="22">
        <v>16483082.66</v>
      </c>
      <c r="I81" s="21">
        <v>16</v>
      </c>
      <c r="J81" s="30">
        <v>81234104.179999992</v>
      </c>
      <c r="K81" s="22">
        <v>66428150.849999994</v>
      </c>
      <c r="L81" s="85">
        <v>448.65838335044918</v>
      </c>
      <c r="M81" s="85">
        <v>0.16130906343270285</v>
      </c>
      <c r="N81" s="85">
        <v>0.72735148180195752</v>
      </c>
    </row>
    <row r="82" spans="1:14" ht="15.95" customHeight="1" x14ac:dyDescent="0.2">
      <c r="A82" s="64" t="s">
        <v>23</v>
      </c>
      <c r="B82" s="24" t="s">
        <v>114</v>
      </c>
      <c r="C82" s="22">
        <v>9267377.8599999994</v>
      </c>
      <c r="D82" s="22">
        <v>2875.03</v>
      </c>
      <c r="E82" s="21">
        <v>27</v>
      </c>
      <c r="F82" s="30">
        <v>9270252.8900000006</v>
      </c>
      <c r="G82" s="22">
        <v>34458798.950000003</v>
      </c>
      <c r="H82" s="22">
        <v>485418.91000000003</v>
      </c>
      <c r="I82" s="21">
        <v>24</v>
      </c>
      <c r="J82" s="30">
        <v>34944217.859999999</v>
      </c>
      <c r="K82" s="22">
        <v>25673964.969999999</v>
      </c>
      <c r="L82" s="85">
        <v>276.94999558960245</v>
      </c>
      <c r="M82" s="85">
        <v>0.10099827941779733</v>
      </c>
      <c r="N82" s="85">
        <v>0.31288248817962694</v>
      </c>
    </row>
    <row r="83" spans="1:14" ht="15.95" customHeight="1" x14ac:dyDescent="0.2">
      <c r="A83" s="64" t="s">
        <v>23</v>
      </c>
      <c r="B83" s="24" t="s">
        <v>99</v>
      </c>
      <c r="C83" s="22">
        <v>24134347.740000002</v>
      </c>
      <c r="D83" s="22">
        <v>2500000</v>
      </c>
      <c r="E83" s="21">
        <v>23</v>
      </c>
      <c r="F83" s="30">
        <v>26634347.740000002</v>
      </c>
      <c r="G83" s="22">
        <v>21795378.430000003</v>
      </c>
      <c r="H83" s="22">
        <v>980314.96</v>
      </c>
      <c r="I83" s="21">
        <v>26</v>
      </c>
      <c r="J83" s="30">
        <v>22775693.390000004</v>
      </c>
      <c r="K83" s="22">
        <v>-3858654.3499999978</v>
      </c>
      <c r="L83" s="85">
        <v>-14.487512094035605</v>
      </c>
      <c r="M83" s="85">
        <v>0.29017798403936518</v>
      </c>
      <c r="N83" s="85">
        <v>0.20392831931249539</v>
      </c>
    </row>
    <row r="84" spans="1:14" ht="15.95" customHeight="1" x14ac:dyDescent="0.2">
      <c r="A84" s="64" t="s">
        <v>23</v>
      </c>
      <c r="B84" s="24" t="s">
        <v>113</v>
      </c>
      <c r="C84" s="22">
        <v>21640442.84</v>
      </c>
      <c r="D84" s="22">
        <v>0</v>
      </c>
      <c r="E84" s="21">
        <v>24</v>
      </c>
      <c r="F84" s="30">
        <v>21640442.84</v>
      </c>
      <c r="G84" s="22">
        <v>28367390.52</v>
      </c>
      <c r="H84" s="22">
        <v>0</v>
      </c>
      <c r="I84" s="21">
        <v>25</v>
      </c>
      <c r="J84" s="30">
        <v>28367390.52</v>
      </c>
      <c r="K84" s="22">
        <v>6726947.6799999997</v>
      </c>
      <c r="L84" s="85">
        <v>31.085074042782381</v>
      </c>
      <c r="M84" s="85">
        <v>0.23576999663481582</v>
      </c>
      <c r="N84" s="85">
        <v>0.25399508910515822</v>
      </c>
    </row>
    <row r="85" spans="1:14" ht="15.95" customHeight="1" x14ac:dyDescent="0.2">
      <c r="A85" s="64" t="s">
        <v>23</v>
      </c>
      <c r="B85" s="24" t="s">
        <v>118</v>
      </c>
      <c r="C85" s="22">
        <v>6913007.8700000001</v>
      </c>
      <c r="D85" s="22">
        <v>0</v>
      </c>
      <c r="E85" s="21">
        <v>30</v>
      </c>
      <c r="F85" s="30">
        <v>6913007.8700000001</v>
      </c>
      <c r="G85" s="22">
        <v>12186759.279999999</v>
      </c>
      <c r="H85" s="22">
        <v>3222629.83</v>
      </c>
      <c r="I85" s="21">
        <v>28</v>
      </c>
      <c r="J85" s="30">
        <v>15409389.109999999</v>
      </c>
      <c r="K85" s="22">
        <v>8496381.2399999984</v>
      </c>
      <c r="L85" s="85">
        <v>122.90426106516206</v>
      </c>
      <c r="M85" s="85">
        <v>7.5316381198710966E-2</v>
      </c>
      <c r="N85" s="85">
        <v>0.13797212532788528</v>
      </c>
    </row>
    <row r="86" spans="1:14" ht="15.95" customHeight="1" x14ac:dyDescent="0.2">
      <c r="A86" s="64" t="s">
        <v>23</v>
      </c>
      <c r="B86" s="24" t="s">
        <v>115</v>
      </c>
      <c r="C86" s="22">
        <v>7891084.2600000007</v>
      </c>
      <c r="D86" s="22">
        <v>0</v>
      </c>
      <c r="E86" s="21">
        <v>29</v>
      </c>
      <c r="F86" s="30">
        <v>7891084.2600000007</v>
      </c>
      <c r="G86" s="22">
        <v>8267491.6799999997</v>
      </c>
      <c r="H86" s="22">
        <v>0</v>
      </c>
      <c r="I86" s="21">
        <v>29</v>
      </c>
      <c r="J86" s="30">
        <v>8267491.6799999997</v>
      </c>
      <c r="K86" s="22">
        <v>376407.41999999899</v>
      </c>
      <c r="L86" s="85">
        <v>4.7700342259429762</v>
      </c>
      <c r="M86" s="85">
        <v>8.5972404686023893E-2</v>
      </c>
      <c r="N86" s="85">
        <v>7.4025218655810077E-2</v>
      </c>
    </row>
    <row r="87" spans="1:14" ht="15.95" customHeight="1" x14ac:dyDescent="0.2">
      <c r="A87" s="64" t="s">
        <v>23</v>
      </c>
      <c r="B87" s="24" t="s">
        <v>116</v>
      </c>
      <c r="C87" s="22">
        <v>0</v>
      </c>
      <c r="D87" s="22">
        <v>5959762.2699999996</v>
      </c>
      <c r="E87" s="21">
        <v>32</v>
      </c>
      <c r="F87" s="30">
        <v>5959762.2699999996</v>
      </c>
      <c r="G87" s="22">
        <v>0</v>
      </c>
      <c r="H87" s="22">
        <v>4234383.6900000004</v>
      </c>
      <c r="I87" s="21">
        <v>31</v>
      </c>
      <c r="J87" s="30">
        <v>4234383.6900000004</v>
      </c>
      <c r="K87" s="22">
        <v>-1725378.5799999991</v>
      </c>
      <c r="L87" s="85">
        <v>-28.950459797450932</v>
      </c>
      <c r="M87" s="85">
        <v>6.493088615289179E-2</v>
      </c>
      <c r="N87" s="85">
        <v>3.7913697486157742E-2</v>
      </c>
    </row>
    <row r="88" spans="1:14" ht="15.95" customHeight="1" x14ac:dyDescent="0.2">
      <c r="A88" s="64" t="s">
        <v>23</v>
      </c>
      <c r="B88" s="24" t="s">
        <v>119</v>
      </c>
      <c r="C88" s="22">
        <v>8517618.9499999993</v>
      </c>
      <c r="D88" s="22">
        <v>71214</v>
      </c>
      <c r="E88" s="21">
        <v>28</v>
      </c>
      <c r="F88" s="30">
        <v>8588832.9499999993</v>
      </c>
      <c r="G88" s="22">
        <v>17365465.280000001</v>
      </c>
      <c r="H88" s="22">
        <v>33433</v>
      </c>
      <c r="I88" s="21">
        <v>27</v>
      </c>
      <c r="J88" s="30">
        <v>17398898.280000001</v>
      </c>
      <c r="K88" s="22">
        <v>8810065.3300000019</v>
      </c>
      <c r="L88" s="85">
        <v>102.57581421466581</v>
      </c>
      <c r="M88" s="85">
        <v>9.3574291926019348E-2</v>
      </c>
      <c r="N88" s="85">
        <v>0.15578573277103053</v>
      </c>
    </row>
    <row r="89" spans="1:14" ht="15.95" customHeight="1" x14ac:dyDescent="0.2">
      <c r="A89" s="64" t="s">
        <v>23</v>
      </c>
      <c r="B89" s="24" t="s">
        <v>77</v>
      </c>
      <c r="C89" s="22">
        <v>6492918.1399999997</v>
      </c>
      <c r="D89" s="22">
        <v>0</v>
      </c>
      <c r="E89" s="21">
        <v>31</v>
      </c>
      <c r="F89" s="30">
        <v>6492918.1399999997</v>
      </c>
      <c r="G89" s="22">
        <v>7980764.5899999999</v>
      </c>
      <c r="H89" s="22">
        <v>0</v>
      </c>
      <c r="I89" s="21">
        <v>30</v>
      </c>
      <c r="J89" s="30">
        <v>7980764.5899999999</v>
      </c>
      <c r="K89" s="22">
        <v>1487846.4500000002</v>
      </c>
      <c r="L89" s="85">
        <v>22.914911568560136</v>
      </c>
      <c r="M89" s="85">
        <v>7.0739554607836042E-2</v>
      </c>
      <c r="N89" s="85">
        <v>7.1457930250411403E-2</v>
      </c>
    </row>
    <row r="90" spans="1:14" ht="15.95" customHeight="1" x14ac:dyDescent="0.2">
      <c r="A90" s="64" t="s">
        <v>23</v>
      </c>
      <c r="B90" s="24" t="s">
        <v>117</v>
      </c>
      <c r="C90" s="22">
        <v>842975</v>
      </c>
      <c r="D90" s="22">
        <v>0</v>
      </c>
      <c r="E90" s="21">
        <v>33</v>
      </c>
      <c r="F90" s="30">
        <v>842975</v>
      </c>
      <c r="G90" s="22">
        <v>2613356.2000000002</v>
      </c>
      <c r="H90" s="22">
        <v>0</v>
      </c>
      <c r="I90" s="21">
        <v>32</v>
      </c>
      <c r="J90" s="30">
        <v>2613356.2000000002</v>
      </c>
      <c r="K90" s="22">
        <v>1770381.2000000002</v>
      </c>
      <c r="L90" s="85">
        <v>210.01586049408348</v>
      </c>
      <c r="M90" s="85">
        <v>9.1841102505476214E-3</v>
      </c>
      <c r="N90" s="85">
        <v>2.339939024051331E-2</v>
      </c>
    </row>
    <row r="91" spans="1:14" ht="15.95" customHeight="1" x14ac:dyDescent="0.2">
      <c r="A91" s="64" t="s">
        <v>23</v>
      </c>
      <c r="B91" s="24" t="s">
        <v>109</v>
      </c>
      <c r="C91" s="22">
        <v>83477615.140000001</v>
      </c>
      <c r="D91" s="22">
        <v>134537.79999999999</v>
      </c>
      <c r="E91" s="21">
        <v>14</v>
      </c>
      <c r="F91" s="30">
        <v>83612152.939999998</v>
      </c>
      <c r="G91" s="22">
        <v>103645493.31999999</v>
      </c>
      <c r="H91" s="22">
        <v>126660.64</v>
      </c>
      <c r="I91" s="21">
        <v>13</v>
      </c>
      <c r="J91" s="30">
        <v>103772153.95999999</v>
      </c>
      <c r="K91" s="22">
        <v>20160001.019999996</v>
      </c>
      <c r="L91" s="85">
        <v>24.11132868982191</v>
      </c>
      <c r="M91" s="85">
        <v>0.91094425206751029</v>
      </c>
      <c r="N91" s="85">
        <v>0.92915199489785139</v>
      </c>
    </row>
    <row r="92" spans="1:14" ht="20.25" customHeight="1" x14ac:dyDescent="0.2">
      <c r="A92" s="11"/>
      <c r="B92" s="25" t="s">
        <v>19</v>
      </c>
      <c r="C92" s="32">
        <v>5197588948.8200006</v>
      </c>
      <c r="D92" s="32">
        <v>3981035621.2600002</v>
      </c>
      <c r="E92" s="32">
        <v>999</v>
      </c>
      <c r="F92" s="32">
        <v>9178624570.0800018</v>
      </c>
      <c r="G92" s="32">
        <v>7137186920.7800007</v>
      </c>
      <c r="H92" s="32">
        <v>4031292997.4499998</v>
      </c>
      <c r="I92" s="32">
        <v>999</v>
      </c>
      <c r="J92" s="32">
        <v>11168479918.230003</v>
      </c>
      <c r="K92" s="32">
        <v>1989855348.1500015</v>
      </c>
      <c r="L92" s="84">
        <v>21.679232361637581</v>
      </c>
      <c r="M92" s="86">
        <v>100</v>
      </c>
      <c r="N92" s="86">
        <v>100</v>
      </c>
    </row>
    <row r="93" spans="1:14" x14ac:dyDescent="0.2">
      <c r="A93" s="5"/>
      <c r="B93" s="37" t="s">
        <v>98</v>
      </c>
      <c r="C93" s="5"/>
      <c r="D93" s="5"/>
      <c r="E93" s="5"/>
      <c r="F93" s="5"/>
      <c r="G93" s="17"/>
      <c r="H93" s="17"/>
      <c r="I93" s="5"/>
      <c r="J93" s="5"/>
      <c r="K93" s="5"/>
      <c r="L93" s="5"/>
      <c r="M93" s="5"/>
      <c r="N93" s="5"/>
    </row>
    <row r="94" spans="1:14" x14ac:dyDescent="0.2">
      <c r="A94" s="5"/>
      <c r="B94" s="37"/>
      <c r="C94" s="5"/>
      <c r="D94" s="5"/>
      <c r="E94" s="5"/>
      <c r="F94" s="5"/>
      <c r="G94" s="17"/>
      <c r="H94" s="17"/>
      <c r="I94" s="5"/>
      <c r="J94" s="5"/>
      <c r="K94" s="5"/>
      <c r="L94" s="5"/>
      <c r="M94" s="5"/>
      <c r="N94" s="5"/>
    </row>
    <row r="95" spans="1:14" x14ac:dyDescent="0.2">
      <c r="A95" s="5"/>
      <c r="B95" s="37"/>
      <c r="C95" s="5"/>
      <c r="D95" s="5"/>
      <c r="E95" s="5"/>
      <c r="F95" s="5"/>
      <c r="G95" s="17"/>
      <c r="H95" s="17"/>
      <c r="I95" s="5"/>
      <c r="J95" s="5"/>
      <c r="K95" s="5"/>
      <c r="L95" s="5"/>
      <c r="M95" s="5"/>
      <c r="N95" s="5"/>
    </row>
  </sheetData>
  <sortState ref="B10:N43">
    <sortCondition ref="I9"/>
  </sortState>
  <mergeCells count="20"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2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28515625" customWidth="1"/>
    <col min="4" max="4" width="16.5703125" customWidth="1"/>
    <col min="5" max="5" width="16.7109375" style="78" customWidth="1"/>
    <col min="6" max="6" width="17.7109375" style="78" customWidth="1"/>
    <col min="7" max="7" width="16.5703125" bestFit="1" customWidth="1"/>
  </cols>
  <sheetData>
    <row r="1" spans="2:7" ht="20.25" x14ac:dyDescent="0.3">
      <c r="B1" s="102" t="s">
        <v>42</v>
      </c>
      <c r="C1" s="102"/>
      <c r="D1" s="102"/>
      <c r="E1" s="102"/>
      <c r="F1" s="102"/>
    </row>
    <row r="2" spans="2:7" x14ac:dyDescent="0.2">
      <c r="B2" s="103" t="s">
        <v>82</v>
      </c>
      <c r="C2" s="103"/>
      <c r="D2" s="103"/>
      <c r="E2" s="103"/>
      <c r="F2" s="103"/>
    </row>
    <row r="3" spans="2:7" x14ac:dyDescent="0.2">
      <c r="B3" s="103" t="s">
        <v>129</v>
      </c>
      <c r="C3" s="103"/>
      <c r="D3" s="103"/>
      <c r="E3" s="103"/>
      <c r="F3" s="103"/>
    </row>
    <row r="4" spans="2:7" x14ac:dyDescent="0.2">
      <c r="B4" s="103" t="s">
        <v>85</v>
      </c>
      <c r="C4" s="103"/>
      <c r="D4" s="103"/>
      <c r="E4" s="103"/>
      <c r="F4" s="103"/>
    </row>
    <row r="6" spans="2:7" ht="19.5" customHeight="1" x14ac:dyDescent="0.2">
      <c r="B6" s="20" t="s">
        <v>32</v>
      </c>
      <c r="C6" s="20" t="s">
        <v>33</v>
      </c>
      <c r="D6" s="20" t="s">
        <v>49</v>
      </c>
      <c r="E6" s="75" t="s">
        <v>94</v>
      </c>
      <c r="F6" s="75" t="s">
        <v>59</v>
      </c>
    </row>
    <row r="7" spans="2:7" ht="15" customHeight="1" x14ac:dyDescent="0.2">
      <c r="B7" s="21">
        <v>1</v>
      </c>
      <c r="C7" s="22" t="s">
        <v>80</v>
      </c>
      <c r="D7" s="23">
        <v>2166890598.6099997</v>
      </c>
      <c r="E7" s="76">
        <v>19.401839950242859</v>
      </c>
      <c r="F7" s="76">
        <v>19.401839950242859</v>
      </c>
      <c r="G7" s="15"/>
    </row>
    <row r="8" spans="2:7" ht="15" customHeight="1" x14ac:dyDescent="0.2">
      <c r="B8" s="21">
        <v>2</v>
      </c>
      <c r="C8" s="24" t="s">
        <v>87</v>
      </c>
      <c r="D8" s="23">
        <v>1963262754.2999997</v>
      </c>
      <c r="E8" s="76">
        <v>17.578603074671065</v>
      </c>
      <c r="F8" s="76">
        <v>36.980443024913924</v>
      </c>
      <c r="G8" s="15"/>
    </row>
    <row r="9" spans="2:7" ht="15" customHeight="1" x14ac:dyDescent="0.2">
      <c r="B9" s="21">
        <v>3</v>
      </c>
      <c r="C9" s="24" t="s">
        <v>86</v>
      </c>
      <c r="D9" s="23">
        <v>1793623392.8500001</v>
      </c>
      <c r="E9" s="76">
        <v>16.059691255945385</v>
      </c>
      <c r="F9" s="76">
        <v>53.040134280859306</v>
      </c>
      <c r="G9" s="15"/>
    </row>
    <row r="10" spans="2:7" ht="15" customHeight="1" x14ac:dyDescent="0.2">
      <c r="B10" s="21">
        <v>4</v>
      </c>
      <c r="C10" s="24" t="s">
        <v>100</v>
      </c>
      <c r="D10" s="23">
        <v>1078847355.3100002</v>
      </c>
      <c r="E10" s="76">
        <v>9.6597510422974135</v>
      </c>
      <c r="F10" s="76">
        <v>62.699885323156721</v>
      </c>
      <c r="G10" s="15"/>
    </row>
    <row r="11" spans="2:7" ht="15" customHeight="1" x14ac:dyDescent="0.2">
      <c r="B11" s="21">
        <v>5</v>
      </c>
      <c r="C11" s="24" t="s">
        <v>101</v>
      </c>
      <c r="D11" s="23">
        <v>845054572.30999982</v>
      </c>
      <c r="E11" s="76">
        <v>7.5664242448127652</v>
      </c>
      <c r="F11" s="76">
        <v>70.266309567969486</v>
      </c>
      <c r="G11" s="15"/>
    </row>
    <row r="12" spans="2:7" ht="15" customHeight="1" x14ac:dyDescent="0.2">
      <c r="B12" s="21">
        <v>6</v>
      </c>
      <c r="C12" s="24" t="s">
        <v>102</v>
      </c>
      <c r="D12" s="23">
        <v>712926605.37</v>
      </c>
      <c r="E12" s="76">
        <v>6.3833808234396283</v>
      </c>
      <c r="F12" s="76">
        <v>76.649690391409109</v>
      </c>
      <c r="G12" s="15"/>
    </row>
    <row r="13" spans="2:7" ht="15" customHeight="1" x14ac:dyDescent="0.2">
      <c r="B13" s="21">
        <v>7</v>
      </c>
      <c r="C13" s="24" t="s">
        <v>88</v>
      </c>
      <c r="D13" s="23">
        <v>552585467.08999991</v>
      </c>
      <c r="E13" s="76">
        <v>4.9477231560226009</v>
      </c>
      <c r="F13" s="76">
        <v>81.597413547431714</v>
      </c>
      <c r="G13" s="15"/>
    </row>
    <row r="14" spans="2:7" ht="15" customHeight="1" x14ac:dyDescent="0.2">
      <c r="B14" s="21">
        <v>8</v>
      </c>
      <c r="C14" s="24" t="s">
        <v>103</v>
      </c>
      <c r="D14" s="23">
        <v>371791919.25</v>
      </c>
      <c r="E14" s="76">
        <v>3.3289393182606188</v>
      </c>
      <c r="F14" s="76">
        <v>84.926352865692337</v>
      </c>
      <c r="G14" s="15"/>
    </row>
    <row r="15" spans="2:7" ht="15" customHeight="1" x14ac:dyDescent="0.2">
      <c r="B15" s="21">
        <v>9</v>
      </c>
      <c r="C15" s="24" t="s">
        <v>75</v>
      </c>
      <c r="D15" s="23">
        <v>291001682.47000003</v>
      </c>
      <c r="E15" s="76">
        <v>2.6055621230513739</v>
      </c>
      <c r="F15" s="76">
        <v>87.531914988743708</v>
      </c>
      <c r="G15" s="15"/>
    </row>
    <row r="16" spans="2:7" ht="15" customHeight="1" x14ac:dyDescent="0.2">
      <c r="B16" s="21">
        <v>10</v>
      </c>
      <c r="C16" s="24" t="s">
        <v>104</v>
      </c>
      <c r="D16" s="23">
        <v>196211528.72</v>
      </c>
      <c r="E16" s="76">
        <v>1.7568328918220042</v>
      </c>
      <c r="F16" s="76">
        <v>89.288747880565708</v>
      </c>
      <c r="G16" s="15"/>
    </row>
    <row r="17" spans="2:7" ht="15" customHeight="1" x14ac:dyDescent="0.2">
      <c r="B17" s="21">
        <v>11</v>
      </c>
      <c r="C17" s="24" t="s">
        <v>81</v>
      </c>
      <c r="D17" s="23">
        <v>146373168.43000007</v>
      </c>
      <c r="E17" s="76">
        <v>1.3105916785602949</v>
      </c>
      <c r="F17" s="76">
        <v>90.599339559126008</v>
      </c>
      <c r="G17" s="15"/>
    </row>
    <row r="18" spans="2:7" ht="15" customHeight="1" x14ac:dyDescent="0.2">
      <c r="B18" s="21">
        <v>12</v>
      </c>
      <c r="C18" s="24" t="s">
        <v>106</v>
      </c>
      <c r="D18" s="23">
        <v>109916732.53999999</v>
      </c>
      <c r="E18" s="76">
        <v>0.98416913800942529</v>
      </c>
      <c r="F18" s="76">
        <v>91.583508697135429</v>
      </c>
      <c r="G18" s="15"/>
    </row>
    <row r="19" spans="2:7" ht="15" customHeight="1" x14ac:dyDescent="0.2">
      <c r="B19" s="21">
        <v>13</v>
      </c>
      <c r="C19" s="24" t="s">
        <v>109</v>
      </c>
      <c r="D19" s="23">
        <v>103772153.95999999</v>
      </c>
      <c r="E19" s="76">
        <v>0.92915199489785139</v>
      </c>
      <c r="F19" s="76">
        <v>92.512660692033279</v>
      </c>
      <c r="G19" s="15"/>
    </row>
    <row r="20" spans="2:7" ht="15" customHeight="1" x14ac:dyDescent="0.2">
      <c r="B20" s="21">
        <v>14</v>
      </c>
      <c r="C20" s="24" t="s">
        <v>105</v>
      </c>
      <c r="D20" s="23">
        <v>88401598.319999993</v>
      </c>
      <c r="E20" s="76">
        <v>0.79152757552712683</v>
      </c>
      <c r="F20" s="76">
        <v>93.304188267560406</v>
      </c>
      <c r="G20" s="15"/>
    </row>
    <row r="21" spans="2:7" ht="15" customHeight="1" x14ac:dyDescent="0.2">
      <c r="B21" s="21">
        <v>15</v>
      </c>
      <c r="C21" s="24" t="s">
        <v>108</v>
      </c>
      <c r="D21" s="23">
        <v>85387782.019999996</v>
      </c>
      <c r="E21" s="76">
        <v>0.76454255767272195</v>
      </c>
      <c r="F21" s="76">
        <v>94.068730825233132</v>
      </c>
      <c r="G21" s="15"/>
    </row>
    <row r="22" spans="2:7" ht="15" customHeight="1" x14ac:dyDescent="0.2">
      <c r="B22" s="21">
        <v>16</v>
      </c>
      <c r="C22" s="24" t="s">
        <v>112</v>
      </c>
      <c r="D22" s="23">
        <v>81234104.179999992</v>
      </c>
      <c r="E22" s="76">
        <v>0.72735148180195752</v>
      </c>
      <c r="F22" s="76">
        <v>94.796082307035093</v>
      </c>
      <c r="G22" s="15"/>
    </row>
    <row r="23" spans="2:7" ht="15" customHeight="1" x14ac:dyDescent="0.2">
      <c r="B23" s="21">
        <v>17</v>
      </c>
      <c r="C23" s="24" t="s">
        <v>110</v>
      </c>
      <c r="D23" s="23">
        <v>74628545.819999993</v>
      </c>
      <c r="E23" s="76">
        <v>0.66820683178366891</v>
      </c>
      <c r="F23" s="76">
        <v>95.464289138818756</v>
      </c>
      <c r="G23" s="15"/>
    </row>
    <row r="24" spans="2:7" ht="15" customHeight="1" x14ac:dyDescent="0.2">
      <c r="B24" s="21">
        <v>18</v>
      </c>
      <c r="C24" s="24" t="s">
        <v>76</v>
      </c>
      <c r="D24" s="23">
        <v>71937407.230000004</v>
      </c>
      <c r="E24" s="76">
        <v>0.644110995916092</v>
      </c>
      <c r="F24" s="76">
        <v>96.10840013473485</v>
      </c>
      <c r="G24" s="15"/>
    </row>
    <row r="25" spans="2:7" ht="15" customHeight="1" x14ac:dyDescent="0.2">
      <c r="B25" s="21">
        <v>19</v>
      </c>
      <c r="C25" s="24" t="s">
        <v>121</v>
      </c>
      <c r="D25" s="23">
        <v>68795772.159999996</v>
      </c>
      <c r="E25" s="76">
        <v>0.61598151819843039</v>
      </c>
      <c r="F25" s="76">
        <v>96.724381652933275</v>
      </c>
      <c r="G25" s="15"/>
    </row>
    <row r="26" spans="2:7" ht="15" customHeight="1" x14ac:dyDescent="0.2">
      <c r="B26" s="21">
        <v>20</v>
      </c>
      <c r="C26" s="24" t="s">
        <v>78</v>
      </c>
      <c r="D26" s="23">
        <v>60917519.409999996</v>
      </c>
      <c r="E26" s="76">
        <v>0.54544145538164057</v>
      </c>
      <c r="F26" s="76">
        <v>97.26982310831491</v>
      </c>
      <c r="G26" s="15"/>
    </row>
    <row r="27" spans="2:7" ht="15" customHeight="1" x14ac:dyDescent="0.2">
      <c r="B27" s="21">
        <v>21</v>
      </c>
      <c r="C27" s="24" t="s">
        <v>111</v>
      </c>
      <c r="D27" s="23">
        <v>59319792.990000002</v>
      </c>
      <c r="E27" s="76">
        <v>0.53113578055661748</v>
      </c>
      <c r="F27" s="76">
        <v>97.80095888887152</v>
      </c>
      <c r="G27" s="15"/>
    </row>
    <row r="28" spans="2:7" ht="15" customHeight="1" x14ac:dyDescent="0.2">
      <c r="B28" s="21">
        <v>22</v>
      </c>
      <c r="C28" s="24" t="s">
        <v>83</v>
      </c>
      <c r="D28" s="23">
        <v>56875945.150000006</v>
      </c>
      <c r="E28" s="76">
        <v>0.50925412917798207</v>
      </c>
      <c r="F28" s="76">
        <v>98.310213018049495</v>
      </c>
      <c r="G28" s="15"/>
    </row>
    <row r="29" spans="2:7" ht="15" customHeight="1" x14ac:dyDescent="0.2">
      <c r="B29" s="21">
        <v>23</v>
      </c>
      <c r="C29" s="24" t="s">
        <v>107</v>
      </c>
      <c r="D29" s="23">
        <v>45471681.169999994</v>
      </c>
      <c r="E29" s="76">
        <v>0.40714297292846291</v>
      </c>
      <c r="F29" s="76">
        <v>98.717355990977964</v>
      </c>
      <c r="G29" s="15"/>
    </row>
    <row r="30" spans="2:7" ht="15" customHeight="1" x14ac:dyDescent="0.2">
      <c r="B30" s="21">
        <v>24</v>
      </c>
      <c r="C30" s="24" t="s">
        <v>114</v>
      </c>
      <c r="D30" s="23">
        <v>34944217.859999999</v>
      </c>
      <c r="E30" s="76">
        <v>0.31288248817962694</v>
      </c>
      <c r="F30" s="76">
        <v>99.030238479157589</v>
      </c>
      <c r="G30" s="15"/>
    </row>
    <row r="31" spans="2:7" ht="15" customHeight="1" x14ac:dyDescent="0.2">
      <c r="B31" s="21">
        <v>25</v>
      </c>
      <c r="C31" s="24" t="s">
        <v>113</v>
      </c>
      <c r="D31" s="23">
        <v>28367390.52</v>
      </c>
      <c r="E31" s="76">
        <v>0.25399508910515822</v>
      </c>
      <c r="F31" s="76">
        <v>99.284233568262749</v>
      </c>
      <c r="G31" s="15"/>
    </row>
    <row r="32" spans="2:7" ht="15" customHeight="1" x14ac:dyDescent="0.2">
      <c r="B32" s="21">
        <v>26</v>
      </c>
      <c r="C32" s="24" t="s">
        <v>99</v>
      </c>
      <c r="D32" s="23">
        <v>22775693.390000004</v>
      </c>
      <c r="E32" s="76">
        <v>0.20392831931249539</v>
      </c>
      <c r="F32" s="76">
        <v>99.488161887575245</v>
      </c>
      <c r="G32" s="15"/>
    </row>
    <row r="33" spans="2:7" ht="15" customHeight="1" x14ac:dyDescent="0.2">
      <c r="B33" s="21">
        <v>27</v>
      </c>
      <c r="C33" s="24" t="s">
        <v>119</v>
      </c>
      <c r="D33" s="23">
        <v>17398898.280000001</v>
      </c>
      <c r="E33" s="76">
        <v>0.15578573277103053</v>
      </c>
      <c r="F33" s="76">
        <v>99.643947620346282</v>
      </c>
      <c r="G33" s="15"/>
    </row>
    <row r="34" spans="2:7" ht="15" customHeight="1" x14ac:dyDescent="0.2">
      <c r="B34" s="21">
        <v>28</v>
      </c>
      <c r="C34" s="24" t="s">
        <v>118</v>
      </c>
      <c r="D34" s="23">
        <v>15409389.109999999</v>
      </c>
      <c r="E34" s="76">
        <v>0.13797212532788528</v>
      </c>
      <c r="F34" s="76">
        <v>99.781919745674173</v>
      </c>
      <c r="G34" s="15"/>
    </row>
    <row r="35" spans="2:7" ht="15" customHeight="1" x14ac:dyDescent="0.2">
      <c r="B35" s="21">
        <v>29</v>
      </c>
      <c r="C35" s="24" t="s">
        <v>115</v>
      </c>
      <c r="D35" s="23">
        <v>8267491.6799999997</v>
      </c>
      <c r="E35" s="76">
        <v>7.4025218655810077E-2</v>
      </c>
      <c r="F35" s="76">
        <v>99.855944964329979</v>
      </c>
      <c r="G35" s="15"/>
    </row>
    <row r="36" spans="2:7" ht="15" customHeight="1" x14ac:dyDescent="0.2">
      <c r="B36" s="21">
        <v>30</v>
      </c>
      <c r="C36" s="24" t="s">
        <v>77</v>
      </c>
      <c r="D36" s="23">
        <v>7980764.5899999999</v>
      </c>
      <c r="E36" s="76">
        <v>7.1457930250411403E-2</v>
      </c>
      <c r="F36" s="76">
        <v>99.927402894580396</v>
      </c>
      <c r="G36" s="15"/>
    </row>
    <row r="37" spans="2:7" ht="15" customHeight="1" x14ac:dyDescent="0.2">
      <c r="B37" s="21">
        <v>31</v>
      </c>
      <c r="C37" s="24" t="s">
        <v>116</v>
      </c>
      <c r="D37" s="23">
        <v>4234383.6900000004</v>
      </c>
      <c r="E37" s="76">
        <v>3.7913697486157742E-2</v>
      </c>
      <c r="F37" s="76">
        <v>99.965316592066557</v>
      </c>
      <c r="G37" s="15"/>
    </row>
    <row r="38" spans="2:7" ht="15" customHeight="1" x14ac:dyDescent="0.2">
      <c r="B38" s="21">
        <v>32</v>
      </c>
      <c r="C38" s="24" t="s">
        <v>117</v>
      </c>
      <c r="D38" s="23">
        <v>2613356.2000000002</v>
      </c>
      <c r="E38" s="76">
        <v>2.339939024051331E-2</v>
      </c>
      <c r="F38" s="76">
        <v>99.98871598230707</v>
      </c>
      <c r="G38" s="15"/>
    </row>
    <row r="39" spans="2:7" ht="15" customHeight="1" x14ac:dyDescent="0.2">
      <c r="B39" s="21">
        <v>33</v>
      </c>
      <c r="C39" s="24" t="s">
        <v>122</v>
      </c>
      <c r="D39" s="23">
        <v>1260253.25</v>
      </c>
      <c r="E39" s="76">
        <v>1.1284017692890537E-2</v>
      </c>
      <c r="F39" s="76">
        <v>99.999999999999957</v>
      </c>
      <c r="G39" s="15"/>
    </row>
    <row r="40" spans="2:7" x14ac:dyDescent="0.2">
      <c r="B40" s="93"/>
      <c r="C40" s="94" t="s">
        <v>21</v>
      </c>
      <c r="D40" s="95">
        <v>11168479918.23</v>
      </c>
      <c r="E40" s="79">
        <v>100.00000000000001</v>
      </c>
      <c r="F40" s="82"/>
      <c r="G40" s="15"/>
    </row>
    <row r="41" spans="2:7" ht="17.25" customHeight="1" x14ac:dyDescent="0.2">
      <c r="B41" s="65" t="s">
        <v>98</v>
      </c>
      <c r="C41" s="66"/>
      <c r="D41" s="66"/>
      <c r="E41" s="77"/>
      <c r="G41" s="15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02" t="s">
        <v>42</v>
      </c>
      <c r="C64" s="102"/>
      <c r="D64" s="102"/>
      <c r="E64" s="102"/>
      <c r="F64" s="102"/>
    </row>
    <row r="65" spans="1:8" x14ac:dyDescent="0.2">
      <c r="B65" s="103" t="s">
        <v>82</v>
      </c>
      <c r="C65" s="103"/>
      <c r="D65" s="103"/>
      <c r="E65" s="103"/>
      <c r="F65" s="103"/>
    </row>
    <row r="66" spans="1:8" x14ac:dyDescent="0.2">
      <c r="B66" s="103" t="s">
        <v>123</v>
      </c>
      <c r="C66" s="103"/>
      <c r="D66" s="103"/>
      <c r="E66" s="103"/>
      <c r="F66" s="103"/>
    </row>
    <row r="67" spans="1:8" x14ac:dyDescent="0.2">
      <c r="B67" s="103" t="s">
        <v>85</v>
      </c>
      <c r="C67" s="103"/>
      <c r="D67" s="103"/>
      <c r="E67" s="103"/>
      <c r="F67" s="103"/>
    </row>
    <row r="69" spans="1:8" ht="18" customHeight="1" x14ac:dyDescent="0.2">
      <c r="B69" s="20" t="s">
        <v>32</v>
      </c>
      <c r="C69" s="20" t="s">
        <v>33</v>
      </c>
      <c r="D69" s="20" t="s">
        <v>49</v>
      </c>
      <c r="E69" s="75" t="s">
        <v>94</v>
      </c>
      <c r="F69" s="75" t="s">
        <v>59</v>
      </c>
    </row>
    <row r="70" spans="1:8" ht="15" customHeight="1" x14ac:dyDescent="0.2">
      <c r="A70" s="67" t="s">
        <v>134</v>
      </c>
      <c r="B70" s="21">
        <v>1</v>
      </c>
      <c r="C70" s="22" t="s">
        <v>80</v>
      </c>
      <c r="D70" s="23">
        <v>2166890598.6099997</v>
      </c>
      <c r="E70" s="76">
        <v>19.401839950242859</v>
      </c>
      <c r="F70" s="76">
        <v>19.401839950242859</v>
      </c>
      <c r="H70" s="67" t="s">
        <v>23</v>
      </c>
    </row>
    <row r="71" spans="1:8" ht="15" customHeight="1" x14ac:dyDescent="0.2">
      <c r="A71" s="67" t="s">
        <v>135</v>
      </c>
      <c r="B71" s="21">
        <v>2</v>
      </c>
      <c r="C71" s="24" t="s">
        <v>87</v>
      </c>
      <c r="D71" s="23">
        <v>1963262754.2999997</v>
      </c>
      <c r="E71" s="76">
        <v>17.578603074671065</v>
      </c>
      <c r="F71" s="76">
        <v>36.980443024913924</v>
      </c>
      <c r="H71" s="67" t="s">
        <v>23</v>
      </c>
    </row>
    <row r="72" spans="1:8" ht="15" customHeight="1" x14ac:dyDescent="0.2">
      <c r="A72" s="67" t="s">
        <v>136</v>
      </c>
      <c r="B72" s="21">
        <v>3</v>
      </c>
      <c r="C72" s="24" t="s">
        <v>86</v>
      </c>
      <c r="D72" s="23">
        <v>1793623392.8500001</v>
      </c>
      <c r="E72" s="76">
        <v>16.059691255945385</v>
      </c>
      <c r="F72" s="76">
        <v>53.040134280859306</v>
      </c>
      <c r="H72" s="67" t="s">
        <v>23</v>
      </c>
    </row>
    <row r="73" spans="1:8" ht="15" customHeight="1" x14ac:dyDescent="0.2">
      <c r="A73" s="67" t="s">
        <v>137</v>
      </c>
      <c r="B73" s="21">
        <v>4</v>
      </c>
      <c r="C73" s="24" t="s">
        <v>100</v>
      </c>
      <c r="D73" s="23">
        <v>1078847355.3100002</v>
      </c>
      <c r="E73" s="76">
        <v>9.6597510422974135</v>
      </c>
      <c r="F73" s="76">
        <v>62.699885323156721</v>
      </c>
      <c r="H73" s="67" t="s">
        <v>23</v>
      </c>
    </row>
    <row r="74" spans="1:8" ht="15" customHeight="1" x14ac:dyDescent="0.2">
      <c r="A74" s="67" t="s">
        <v>138</v>
      </c>
      <c r="B74" s="21">
        <v>5</v>
      </c>
      <c r="C74" s="24" t="s">
        <v>101</v>
      </c>
      <c r="D74" s="23">
        <v>845054572.30999982</v>
      </c>
      <c r="E74" s="76">
        <v>7.5664242448127652</v>
      </c>
      <c r="F74" s="76">
        <v>70.266309567969486</v>
      </c>
      <c r="H74" s="67" t="s">
        <v>23</v>
      </c>
    </row>
    <row r="75" spans="1:8" ht="15" customHeight="1" x14ac:dyDescent="0.2">
      <c r="A75" s="67" t="s">
        <v>139</v>
      </c>
      <c r="B75" s="21">
        <v>6</v>
      </c>
      <c r="C75" s="24" t="s">
        <v>102</v>
      </c>
      <c r="D75" s="23">
        <v>712926605.37</v>
      </c>
      <c r="E75" s="76">
        <v>6.3833808234396283</v>
      </c>
      <c r="F75" s="76">
        <v>76.649690391409109</v>
      </c>
      <c r="H75" s="67" t="s">
        <v>23</v>
      </c>
    </row>
    <row r="76" spans="1:8" ht="15" customHeight="1" x14ac:dyDescent="0.2">
      <c r="A76" s="67" t="s">
        <v>140</v>
      </c>
      <c r="B76" s="21">
        <v>7</v>
      </c>
      <c r="C76" s="24" t="s">
        <v>88</v>
      </c>
      <c r="D76" s="23">
        <v>552585467.08999991</v>
      </c>
      <c r="E76" s="76">
        <v>4.9477231560226009</v>
      </c>
      <c r="F76" s="76">
        <v>81.597413547431714</v>
      </c>
      <c r="H76" s="67" t="s">
        <v>23</v>
      </c>
    </row>
    <row r="77" spans="1:8" ht="15" customHeight="1" x14ac:dyDescent="0.2">
      <c r="A77" s="67" t="s">
        <v>141</v>
      </c>
      <c r="B77" s="21">
        <v>8</v>
      </c>
      <c r="C77" s="24" t="s">
        <v>103</v>
      </c>
      <c r="D77" s="23">
        <v>371791919.25</v>
      </c>
      <c r="E77" s="76">
        <v>3.3289393182606188</v>
      </c>
      <c r="F77" s="76">
        <v>84.926352865692337</v>
      </c>
      <c r="H77" s="67" t="s">
        <v>23</v>
      </c>
    </row>
    <row r="78" spans="1:8" ht="15" customHeight="1" x14ac:dyDescent="0.2">
      <c r="A78" s="67" t="s">
        <v>142</v>
      </c>
      <c r="B78" s="21">
        <v>9</v>
      </c>
      <c r="C78" s="24" t="s">
        <v>75</v>
      </c>
      <c r="D78" s="23">
        <v>291001682.47000003</v>
      </c>
      <c r="E78" s="76">
        <v>2.6055621230513739</v>
      </c>
      <c r="F78" s="76">
        <v>87.531914988743708</v>
      </c>
      <c r="H78" s="67" t="s">
        <v>23</v>
      </c>
    </row>
    <row r="79" spans="1:8" ht="15" customHeight="1" x14ac:dyDescent="0.2">
      <c r="A79" s="67" t="s">
        <v>143</v>
      </c>
      <c r="B79" s="21">
        <v>10</v>
      </c>
      <c r="C79" s="24" t="s">
        <v>104</v>
      </c>
      <c r="D79" s="23">
        <v>196211528.72</v>
      </c>
      <c r="E79" s="76">
        <v>1.7568328918220042</v>
      </c>
      <c r="F79" s="76">
        <v>89.288747880565708</v>
      </c>
      <c r="H79" s="67" t="s">
        <v>23</v>
      </c>
    </row>
    <row r="80" spans="1:8" ht="15" customHeight="1" x14ac:dyDescent="0.2">
      <c r="A80" s="67" t="s">
        <v>144</v>
      </c>
      <c r="B80" s="21">
        <v>11</v>
      </c>
      <c r="C80" s="24" t="s">
        <v>81</v>
      </c>
      <c r="D80" s="23">
        <v>146373168.43000007</v>
      </c>
      <c r="E80" s="76">
        <v>1.3105916785602949</v>
      </c>
      <c r="F80" s="76">
        <v>90.599339559126008</v>
      </c>
      <c r="H80" s="67" t="s">
        <v>23</v>
      </c>
    </row>
    <row r="81" spans="1:8" ht="15" customHeight="1" x14ac:dyDescent="0.2">
      <c r="A81" s="67" t="s">
        <v>145</v>
      </c>
      <c r="B81" s="21">
        <v>12</v>
      </c>
      <c r="C81" s="24" t="s">
        <v>106</v>
      </c>
      <c r="D81" s="23">
        <v>109916732.53999999</v>
      </c>
      <c r="E81" s="76">
        <v>0.98416913800942529</v>
      </c>
      <c r="F81" s="76">
        <v>91.583508697135429</v>
      </c>
      <c r="H81" s="67" t="s">
        <v>23</v>
      </c>
    </row>
    <row r="82" spans="1:8" ht="15" customHeight="1" x14ac:dyDescent="0.2">
      <c r="A82" s="67" t="s">
        <v>146</v>
      </c>
      <c r="B82" s="21">
        <v>13</v>
      </c>
      <c r="C82" s="24" t="s">
        <v>109</v>
      </c>
      <c r="D82" s="23">
        <v>103772153.95999999</v>
      </c>
      <c r="E82" s="76">
        <v>0.92915199489785139</v>
      </c>
      <c r="F82" s="76">
        <v>92.512660692033279</v>
      </c>
      <c r="H82" s="67" t="s">
        <v>23</v>
      </c>
    </row>
    <row r="83" spans="1:8" ht="15" customHeight="1" x14ac:dyDescent="0.2">
      <c r="A83" s="67" t="s">
        <v>147</v>
      </c>
      <c r="B83" s="21">
        <v>14</v>
      </c>
      <c r="C83" s="24" t="s">
        <v>105</v>
      </c>
      <c r="D83" s="23">
        <v>88401598.319999993</v>
      </c>
      <c r="E83" s="76">
        <v>0.79152757552712683</v>
      </c>
      <c r="F83" s="76">
        <v>93.304188267560406</v>
      </c>
      <c r="H83" s="67" t="s">
        <v>23</v>
      </c>
    </row>
    <row r="84" spans="1:8" ht="15" customHeight="1" x14ac:dyDescent="0.2">
      <c r="A84" s="67" t="s">
        <v>148</v>
      </c>
      <c r="B84" s="21">
        <v>15</v>
      </c>
      <c r="C84" s="24" t="s">
        <v>108</v>
      </c>
      <c r="D84" s="23">
        <v>85387782.019999996</v>
      </c>
      <c r="E84" s="76">
        <v>0.76454255767272195</v>
      </c>
      <c r="F84" s="76">
        <v>94.068730825233132</v>
      </c>
      <c r="H84" s="67" t="s">
        <v>23</v>
      </c>
    </row>
    <row r="85" spans="1:8" ht="15" customHeight="1" x14ac:dyDescent="0.2">
      <c r="A85" s="67" t="s">
        <v>149</v>
      </c>
      <c r="B85" s="21">
        <v>16</v>
      </c>
      <c r="C85" s="24" t="s">
        <v>112</v>
      </c>
      <c r="D85" s="23">
        <v>81234104.179999992</v>
      </c>
      <c r="E85" s="76">
        <v>0.72735148180195752</v>
      </c>
      <c r="F85" s="76">
        <v>94.796082307035093</v>
      </c>
      <c r="H85" s="67" t="s">
        <v>23</v>
      </c>
    </row>
    <row r="86" spans="1:8" ht="15" customHeight="1" x14ac:dyDescent="0.2">
      <c r="A86" s="67" t="s">
        <v>150</v>
      </c>
      <c r="B86" s="21">
        <v>17</v>
      </c>
      <c r="C86" s="24" t="s">
        <v>110</v>
      </c>
      <c r="D86" s="23">
        <v>74628545.819999993</v>
      </c>
      <c r="E86" s="76">
        <v>0.66820683178366891</v>
      </c>
      <c r="F86" s="76">
        <v>95.464289138818756</v>
      </c>
      <c r="H86" s="67" t="s">
        <v>23</v>
      </c>
    </row>
    <row r="87" spans="1:8" ht="15" customHeight="1" x14ac:dyDescent="0.2">
      <c r="A87" s="67" t="s">
        <v>151</v>
      </c>
      <c r="B87" s="21">
        <v>18</v>
      </c>
      <c r="C87" s="24" t="s">
        <v>76</v>
      </c>
      <c r="D87" s="23">
        <v>71937407.230000004</v>
      </c>
      <c r="E87" s="76">
        <v>0.644110995916092</v>
      </c>
      <c r="F87" s="76">
        <v>96.10840013473485</v>
      </c>
      <c r="H87" s="67" t="s">
        <v>23</v>
      </c>
    </row>
    <row r="88" spans="1:8" ht="15" customHeight="1" x14ac:dyDescent="0.2">
      <c r="A88" s="67" t="s">
        <v>152</v>
      </c>
      <c r="B88" s="21">
        <v>19</v>
      </c>
      <c r="C88" s="24" t="s">
        <v>121</v>
      </c>
      <c r="D88" s="23">
        <v>68795772.159999996</v>
      </c>
      <c r="E88" s="76">
        <v>0.61598151819843039</v>
      </c>
      <c r="F88" s="76">
        <v>96.724381652933275</v>
      </c>
      <c r="H88" s="67" t="s">
        <v>23</v>
      </c>
    </row>
    <row r="89" spans="1:8" ht="15" customHeight="1" x14ac:dyDescent="0.2">
      <c r="A89" s="67" t="s">
        <v>153</v>
      </c>
      <c r="B89" s="21">
        <v>20</v>
      </c>
      <c r="C89" s="24" t="s">
        <v>78</v>
      </c>
      <c r="D89" s="23">
        <v>60917519.409999996</v>
      </c>
      <c r="E89" s="76">
        <v>0.54544145538164057</v>
      </c>
      <c r="F89" s="76">
        <v>97.26982310831491</v>
      </c>
      <c r="H89" s="67" t="s">
        <v>23</v>
      </c>
    </row>
    <row r="90" spans="1:8" ht="15" customHeight="1" x14ac:dyDescent="0.2">
      <c r="A90" s="67" t="s">
        <v>154</v>
      </c>
      <c r="B90" s="21">
        <v>21</v>
      </c>
      <c r="C90" s="24" t="s">
        <v>111</v>
      </c>
      <c r="D90" s="23">
        <v>59319792.990000002</v>
      </c>
      <c r="E90" s="76">
        <v>0.53113578055661748</v>
      </c>
      <c r="F90" s="76">
        <v>97.80095888887152</v>
      </c>
      <c r="H90" s="67" t="s">
        <v>23</v>
      </c>
    </row>
    <row r="91" spans="1:8" ht="15" customHeight="1" x14ac:dyDescent="0.2">
      <c r="A91" s="67" t="s">
        <v>155</v>
      </c>
      <c r="B91" s="21">
        <v>22</v>
      </c>
      <c r="C91" s="24" t="s">
        <v>83</v>
      </c>
      <c r="D91" s="23">
        <v>56875945.150000006</v>
      </c>
      <c r="E91" s="76">
        <v>0.50925412917798207</v>
      </c>
      <c r="F91" s="76">
        <v>98.310213018049495</v>
      </c>
      <c r="H91" s="67" t="s">
        <v>23</v>
      </c>
    </row>
    <row r="92" spans="1:8" ht="15" customHeight="1" x14ac:dyDescent="0.2">
      <c r="A92" s="67" t="s">
        <v>156</v>
      </c>
      <c r="B92" s="21">
        <v>23</v>
      </c>
      <c r="C92" s="24" t="s">
        <v>107</v>
      </c>
      <c r="D92" s="23">
        <v>45471681.169999994</v>
      </c>
      <c r="E92" s="76">
        <v>0.40714297292846291</v>
      </c>
      <c r="F92" s="76">
        <v>98.717355990977964</v>
      </c>
      <c r="H92" s="67" t="s">
        <v>23</v>
      </c>
    </row>
    <row r="93" spans="1:8" ht="15" customHeight="1" x14ac:dyDescent="0.2">
      <c r="A93" s="67" t="s">
        <v>157</v>
      </c>
      <c r="B93" s="21">
        <v>24</v>
      </c>
      <c r="C93" s="24" t="s">
        <v>114</v>
      </c>
      <c r="D93" s="23">
        <v>34944217.859999999</v>
      </c>
      <c r="E93" s="76">
        <v>0.31288248817962694</v>
      </c>
      <c r="F93" s="76">
        <v>99.030238479157589</v>
      </c>
      <c r="H93" s="67" t="s">
        <v>23</v>
      </c>
    </row>
    <row r="94" spans="1:8" ht="15" customHeight="1" x14ac:dyDescent="0.2">
      <c r="A94" s="67" t="s">
        <v>158</v>
      </c>
      <c r="B94" s="21">
        <v>25</v>
      </c>
      <c r="C94" s="24" t="s">
        <v>113</v>
      </c>
      <c r="D94" s="23">
        <v>28367390.52</v>
      </c>
      <c r="E94" s="76">
        <v>0.25399508910515822</v>
      </c>
      <c r="F94" s="76">
        <v>99.284233568262749</v>
      </c>
      <c r="H94" s="67" t="s">
        <v>23</v>
      </c>
    </row>
    <row r="95" spans="1:8" ht="15" customHeight="1" x14ac:dyDescent="0.2">
      <c r="A95" s="67" t="s">
        <v>159</v>
      </c>
      <c r="B95" s="21">
        <v>26</v>
      </c>
      <c r="C95" s="24" t="s">
        <v>99</v>
      </c>
      <c r="D95" s="23">
        <v>22775693.390000004</v>
      </c>
      <c r="E95" s="76">
        <v>0.20392831931249539</v>
      </c>
      <c r="F95" s="76">
        <v>99.488161887575245</v>
      </c>
      <c r="H95" s="67" t="s">
        <v>23</v>
      </c>
    </row>
    <row r="96" spans="1:8" ht="15" customHeight="1" x14ac:dyDescent="0.2">
      <c r="A96" s="67" t="s">
        <v>160</v>
      </c>
      <c r="B96" s="21">
        <v>27</v>
      </c>
      <c r="C96" s="24" t="s">
        <v>119</v>
      </c>
      <c r="D96" s="23">
        <v>17398898.280000001</v>
      </c>
      <c r="E96" s="76">
        <v>0.15578573277103053</v>
      </c>
      <c r="F96" s="76">
        <v>99.643947620346282</v>
      </c>
      <c r="H96" s="67" t="s">
        <v>23</v>
      </c>
    </row>
    <row r="97" spans="1:8" ht="15" customHeight="1" x14ac:dyDescent="0.2">
      <c r="A97" s="67" t="s">
        <v>161</v>
      </c>
      <c r="B97" s="21">
        <v>28</v>
      </c>
      <c r="C97" s="24" t="s">
        <v>118</v>
      </c>
      <c r="D97" s="23">
        <v>15409389.109999999</v>
      </c>
      <c r="E97" s="76">
        <v>0.13797212532788528</v>
      </c>
      <c r="F97" s="76">
        <v>99.781919745674173</v>
      </c>
      <c r="G97" s="2"/>
      <c r="H97" s="67" t="s">
        <v>23</v>
      </c>
    </row>
    <row r="98" spans="1:8" ht="15" customHeight="1" x14ac:dyDescent="0.2">
      <c r="A98" s="67" t="s">
        <v>162</v>
      </c>
      <c r="B98" s="21">
        <v>29</v>
      </c>
      <c r="C98" s="24" t="s">
        <v>115</v>
      </c>
      <c r="D98" s="23">
        <v>8267491.6799999997</v>
      </c>
      <c r="E98" s="76">
        <v>7.4025218655810077E-2</v>
      </c>
      <c r="F98" s="76">
        <v>99.855944964329979</v>
      </c>
      <c r="H98" s="67" t="s">
        <v>23</v>
      </c>
    </row>
    <row r="99" spans="1:8" ht="15" customHeight="1" x14ac:dyDescent="0.2">
      <c r="A99" s="67" t="s">
        <v>163</v>
      </c>
      <c r="B99" s="21">
        <v>30</v>
      </c>
      <c r="C99" s="24" t="s">
        <v>77</v>
      </c>
      <c r="D99" s="23">
        <v>7980764.5899999999</v>
      </c>
      <c r="E99" s="76">
        <v>7.1457930250411403E-2</v>
      </c>
      <c r="F99" s="76">
        <v>99.927402894580396</v>
      </c>
      <c r="H99" s="67" t="s">
        <v>23</v>
      </c>
    </row>
    <row r="100" spans="1:8" ht="15" customHeight="1" x14ac:dyDescent="0.2">
      <c r="A100" s="67" t="s">
        <v>164</v>
      </c>
      <c r="B100" s="21">
        <v>31</v>
      </c>
      <c r="C100" s="24" t="s">
        <v>116</v>
      </c>
      <c r="D100" s="23">
        <v>4234383.6900000004</v>
      </c>
      <c r="E100" s="76">
        <v>3.7913697486157742E-2</v>
      </c>
      <c r="F100" s="76">
        <v>99.965316592066557</v>
      </c>
      <c r="H100" s="67" t="s">
        <v>23</v>
      </c>
    </row>
    <row r="101" spans="1:8" ht="15" customHeight="1" x14ac:dyDescent="0.2">
      <c r="A101" s="67" t="s">
        <v>165</v>
      </c>
      <c r="B101" s="21">
        <v>32</v>
      </c>
      <c r="C101" s="24" t="s">
        <v>117</v>
      </c>
      <c r="D101" s="23">
        <v>2613356.2000000002</v>
      </c>
      <c r="E101" s="76">
        <v>2.339939024051331E-2</v>
      </c>
      <c r="F101" s="76">
        <v>99.98871598230707</v>
      </c>
      <c r="H101" s="67" t="s">
        <v>23</v>
      </c>
    </row>
    <row r="102" spans="1:8" ht="15" customHeight="1" x14ac:dyDescent="0.2">
      <c r="A102" s="67" t="s">
        <v>166</v>
      </c>
      <c r="B102" s="21">
        <v>33</v>
      </c>
      <c r="C102" s="24" t="s">
        <v>122</v>
      </c>
      <c r="D102" s="23">
        <v>1260253.25</v>
      </c>
      <c r="E102" s="76">
        <v>1.1284017692890537E-2</v>
      </c>
      <c r="F102" s="76">
        <v>99.999999999999957</v>
      </c>
      <c r="H102" s="67" t="s">
        <v>23</v>
      </c>
    </row>
    <row r="103" spans="1:8" x14ac:dyDescent="0.2">
      <c r="A103" s="67" t="s">
        <v>21</v>
      </c>
      <c r="B103" s="108" t="s">
        <v>21</v>
      </c>
      <c r="C103" s="109"/>
      <c r="D103" s="26">
        <v>11168479918.23</v>
      </c>
      <c r="E103" s="80">
        <v>100.00000000000001</v>
      </c>
      <c r="F103" s="81"/>
    </row>
    <row r="104" spans="1:8" x14ac:dyDescent="0.2">
      <c r="A104" s="67" t="s">
        <v>131</v>
      </c>
      <c r="B104" s="37" t="s">
        <v>98</v>
      </c>
      <c r="C104" s="7"/>
    </row>
    <row r="105" spans="1:8" x14ac:dyDescent="0.2">
      <c r="A105" s="67" t="s">
        <v>131</v>
      </c>
    </row>
    <row r="106" spans="1:8" x14ac:dyDescent="0.2">
      <c r="A106" s="67" t="s">
        <v>131</v>
      </c>
    </row>
    <row r="107" spans="1:8" x14ac:dyDescent="0.2">
      <c r="A107" s="67" t="s">
        <v>131</v>
      </c>
    </row>
    <row r="108" spans="1:8" x14ac:dyDescent="0.2">
      <c r="A108" s="67" t="s">
        <v>131</v>
      </c>
    </row>
    <row r="109" spans="1:8" x14ac:dyDescent="0.2">
      <c r="A109" s="67" t="s">
        <v>131</v>
      </c>
    </row>
    <row r="110" spans="1:8" x14ac:dyDescent="0.2">
      <c r="A110" s="67" t="s">
        <v>131</v>
      </c>
    </row>
    <row r="111" spans="1:8" x14ac:dyDescent="0.2">
      <c r="A111" s="67" t="s">
        <v>131</v>
      </c>
    </row>
    <row r="112" spans="1:8" x14ac:dyDescent="0.2">
      <c r="A112" s="67" t="s">
        <v>131</v>
      </c>
    </row>
    <row r="113" spans="1:1" x14ac:dyDescent="0.2">
      <c r="A113" s="67" t="s">
        <v>131</v>
      </c>
    </row>
    <row r="114" spans="1:1" x14ac:dyDescent="0.2">
      <c r="A114" s="67" t="s">
        <v>131</v>
      </c>
    </row>
    <row r="115" spans="1:1" x14ac:dyDescent="0.2">
      <c r="A115" s="67" t="s">
        <v>131</v>
      </c>
    </row>
    <row r="116" spans="1:1" x14ac:dyDescent="0.2">
      <c r="A116" s="67" t="s">
        <v>131</v>
      </c>
    </row>
    <row r="117" spans="1:1" x14ac:dyDescent="0.2">
      <c r="A117" s="67" t="s">
        <v>131</v>
      </c>
    </row>
    <row r="118" spans="1:1" x14ac:dyDescent="0.2">
      <c r="A118" s="67" t="s">
        <v>131</v>
      </c>
    </row>
    <row r="119" spans="1:1" x14ac:dyDescent="0.2">
      <c r="A119" s="67" t="s">
        <v>131</v>
      </c>
    </row>
    <row r="120" spans="1:1" x14ac:dyDescent="0.2">
      <c r="A120" s="67" t="s">
        <v>131</v>
      </c>
    </row>
    <row r="121" spans="1:1" x14ac:dyDescent="0.2">
      <c r="A121" s="67" t="s">
        <v>131</v>
      </c>
    </row>
    <row r="122" spans="1:1" x14ac:dyDescent="0.2">
      <c r="A122" s="67" t="s">
        <v>131</v>
      </c>
    </row>
  </sheetData>
  <sortState ref="B8:F39">
    <sortCondition ref="B7"/>
  </sortState>
  <mergeCells count="9">
    <mergeCell ref="B1:F1"/>
    <mergeCell ref="B2:F2"/>
    <mergeCell ref="B3:F3"/>
    <mergeCell ref="B4:F4"/>
    <mergeCell ref="B66:F66"/>
    <mergeCell ref="B67:F67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topLeftCell="A397" workbookViewId="0">
      <selection activeCell="C410" sqref="C410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7109375" bestFit="1" customWidth="1"/>
    <col min="5" max="5" width="16.85546875" bestFit="1" customWidth="1"/>
  </cols>
  <sheetData>
    <row r="1" spans="1:5" x14ac:dyDescent="0.2">
      <c r="A1" t="s">
        <v>89</v>
      </c>
      <c r="B1" t="s">
        <v>90</v>
      </c>
      <c r="C1" t="s">
        <v>91</v>
      </c>
      <c r="D1" t="s">
        <v>92</v>
      </c>
      <c r="E1" t="s">
        <v>93</v>
      </c>
    </row>
    <row r="2" spans="1:5" x14ac:dyDescent="0.2">
      <c r="A2" t="str">
        <f>B2&amp;C2</f>
        <v>AbrilAngloamericana de Seguros, S. A.</v>
      </c>
      <c r="B2" t="s">
        <v>3</v>
      </c>
      <c r="C2" t="s">
        <v>76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107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108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77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83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111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105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115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109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110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99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75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86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117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101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81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100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118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113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106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120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114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112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88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78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104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87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102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80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116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119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103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122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121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76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107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108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77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83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111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105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115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109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110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99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75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86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117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101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81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100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118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113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106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120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114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112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88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78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104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87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102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80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116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119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103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122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121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76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107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108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77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83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111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105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115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109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110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99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75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86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117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101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81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100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118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113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106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120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114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112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88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78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104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87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102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80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116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119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103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122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121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76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107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108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77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83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111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105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115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109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110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99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75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86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117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101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81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100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118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113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106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120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114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112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88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78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104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87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102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80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116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119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103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122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121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76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107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108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77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83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111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105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115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109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110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99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75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86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117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101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81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100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118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113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106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120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114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112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88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78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104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87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102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80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116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119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103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122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121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76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107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108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77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83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111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105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115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109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110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99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75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86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117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101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81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100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118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113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106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120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114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112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88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78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104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87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102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80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116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119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103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122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121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76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107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108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77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83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111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105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115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109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110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99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75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86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117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101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81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100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118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113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106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120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114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112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88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78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104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87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102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80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116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119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103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122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121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76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107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108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77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83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111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105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115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109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110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99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75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86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117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101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81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100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118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113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106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120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114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112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88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78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104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87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102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80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116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119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103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122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121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76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107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108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77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83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111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105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115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109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110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99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75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86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117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101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81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100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118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113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106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120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114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112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88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78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104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87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102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80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116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119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103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122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121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76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107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108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77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83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111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105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115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109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110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99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75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86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117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101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81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100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118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113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106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120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114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112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88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78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104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87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102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80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116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119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103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122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121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76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107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108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77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83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111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105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115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109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110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99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75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86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117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101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81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100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118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113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106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120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114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112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88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78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104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87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102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80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116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119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103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122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121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76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107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108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77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83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111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105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115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109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110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99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75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86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117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101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81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100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118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113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106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120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114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112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88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78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104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87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102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80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116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119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103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122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121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103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102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67" customWidth="1"/>
    <col min="2" max="2" width="48.28515625" bestFit="1" customWidth="1"/>
    <col min="3" max="26" width="15.7109375" customWidth="1"/>
    <col min="27" max="27" width="12.85546875" bestFit="1" customWidth="1"/>
    <col min="28" max="28" width="10.85546875" style="67" bestFit="1" customWidth="1"/>
    <col min="29" max="29" width="14.85546875" bestFit="1" customWidth="1"/>
    <col min="30" max="30" width="19.85546875" bestFit="1" customWidth="1"/>
    <col min="31" max="31" width="21.42578125" bestFit="1" customWidth="1"/>
    <col min="32" max="32" width="21.5703125" bestFit="1" customWidth="1"/>
    <col min="33" max="33" width="19.85546875" bestFit="1" customWidth="1"/>
    <col min="34" max="34" width="24.42578125" bestFit="1" customWidth="1"/>
    <col min="35" max="35" width="19.42578125" bestFit="1" customWidth="1"/>
    <col min="36" max="36" width="18.140625" bestFit="1" customWidth="1"/>
    <col min="37" max="37" width="18.28515625" bestFit="1" customWidth="1"/>
    <col min="38" max="38" width="15.85546875" bestFit="1" customWidth="1"/>
    <col min="39" max="39" width="17.7109375" bestFit="1" customWidth="1"/>
  </cols>
  <sheetData>
    <row r="1" spans="2:27" ht="20.25" x14ac:dyDescent="0.3">
      <c r="B1" s="102" t="s">
        <v>42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2:27" x14ac:dyDescent="0.2">
      <c r="B2" s="103" t="s">
        <v>55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2:27" ht="20.25" x14ac:dyDescent="0.3">
      <c r="B3" s="102" t="s">
        <v>129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2:27" x14ac:dyDescent="0.2">
      <c r="B4" s="103" t="s">
        <v>85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2:2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2:27" x14ac:dyDescent="0.2">
      <c r="B7" s="105" t="s">
        <v>33</v>
      </c>
      <c r="C7" s="113" t="s">
        <v>0</v>
      </c>
      <c r="D7" s="113"/>
      <c r="E7" s="113" t="s">
        <v>12</v>
      </c>
      <c r="F7" s="113"/>
      <c r="G7" s="113" t="s">
        <v>13</v>
      </c>
      <c r="H7" s="113"/>
      <c r="I7" s="113" t="s">
        <v>14</v>
      </c>
      <c r="J7" s="113"/>
      <c r="K7" s="113" t="s">
        <v>15</v>
      </c>
      <c r="L7" s="113"/>
      <c r="M7" s="113" t="s">
        <v>27</v>
      </c>
      <c r="N7" s="113"/>
      <c r="O7" s="113" t="s">
        <v>35</v>
      </c>
      <c r="P7" s="113"/>
      <c r="Q7" s="113" t="s">
        <v>16</v>
      </c>
      <c r="R7" s="113"/>
      <c r="S7" s="113" t="s">
        <v>65</v>
      </c>
      <c r="T7" s="113"/>
      <c r="U7" s="113" t="s">
        <v>34</v>
      </c>
      <c r="V7" s="113"/>
      <c r="W7" s="113" t="s">
        <v>17</v>
      </c>
      <c r="X7" s="113"/>
      <c r="Y7" s="113" t="s">
        <v>18</v>
      </c>
      <c r="Z7" s="113"/>
    </row>
    <row r="8" spans="2:27" ht="23.25" customHeight="1" x14ac:dyDescent="0.2">
      <c r="B8" s="114"/>
      <c r="C8" s="49" t="s">
        <v>28</v>
      </c>
      <c r="D8" s="49" t="s">
        <v>25</v>
      </c>
      <c r="E8" s="49" t="s">
        <v>28</v>
      </c>
      <c r="F8" s="49" t="s">
        <v>25</v>
      </c>
      <c r="G8" s="49" t="s">
        <v>28</v>
      </c>
      <c r="H8" s="49" t="s">
        <v>25</v>
      </c>
      <c r="I8" s="49" t="s">
        <v>28</v>
      </c>
      <c r="J8" s="49" t="s">
        <v>25</v>
      </c>
      <c r="K8" s="49" t="s">
        <v>28</v>
      </c>
      <c r="L8" s="49" t="s">
        <v>25</v>
      </c>
      <c r="M8" s="49" t="s">
        <v>28</v>
      </c>
      <c r="N8" s="49" t="s">
        <v>25</v>
      </c>
      <c r="O8" s="49" t="s">
        <v>28</v>
      </c>
      <c r="P8" s="49" t="s">
        <v>25</v>
      </c>
      <c r="Q8" s="49" t="s">
        <v>28</v>
      </c>
      <c r="R8" s="49" t="s">
        <v>25</v>
      </c>
      <c r="S8" s="49" t="s">
        <v>28</v>
      </c>
      <c r="T8" s="49" t="s">
        <v>25</v>
      </c>
      <c r="U8" s="49" t="s">
        <v>28</v>
      </c>
      <c r="V8" s="49" t="s">
        <v>25</v>
      </c>
      <c r="W8" s="49" t="s">
        <v>28</v>
      </c>
      <c r="X8" s="49" t="s">
        <v>25</v>
      </c>
      <c r="Y8" s="49" t="s">
        <v>28</v>
      </c>
      <c r="Z8" s="49" t="s">
        <v>25</v>
      </c>
    </row>
    <row r="9" spans="2:27" x14ac:dyDescent="0.2">
      <c r="B9" s="22" t="s">
        <v>80</v>
      </c>
      <c r="C9" s="35">
        <v>1388650518.51</v>
      </c>
      <c r="D9" s="35">
        <v>778240080.10000002</v>
      </c>
      <c r="E9" s="22">
        <v>5369920.54</v>
      </c>
      <c r="F9" s="22">
        <v>0</v>
      </c>
      <c r="G9" s="22">
        <v>115675796.84</v>
      </c>
      <c r="H9" s="22">
        <v>272777338.79000002</v>
      </c>
      <c r="I9" s="22">
        <v>0</v>
      </c>
      <c r="J9" s="22">
        <v>486803289.5</v>
      </c>
      <c r="K9" s="22">
        <v>17427635</v>
      </c>
      <c r="L9" s="22">
        <v>0</v>
      </c>
      <c r="M9" s="22">
        <v>518433504.55000001</v>
      </c>
      <c r="N9" s="22">
        <v>7914885.3300000001</v>
      </c>
      <c r="O9" s="22">
        <v>2805524.65</v>
      </c>
      <c r="P9" s="22">
        <v>0</v>
      </c>
      <c r="Q9" s="22">
        <v>38785038.060000002</v>
      </c>
      <c r="R9" s="22">
        <v>4905479.1500000004</v>
      </c>
      <c r="S9" s="22">
        <v>345127952.85000002</v>
      </c>
      <c r="T9" s="22">
        <v>2306285.23</v>
      </c>
      <c r="U9" s="22">
        <v>0</v>
      </c>
      <c r="V9" s="22">
        <v>0</v>
      </c>
      <c r="W9" s="22">
        <v>15411862.029999999</v>
      </c>
      <c r="X9" s="22">
        <v>336624.61</v>
      </c>
      <c r="Y9" s="22">
        <v>329613283.99000001</v>
      </c>
      <c r="Z9" s="22">
        <v>3196177.49</v>
      </c>
      <c r="AA9" s="2"/>
    </row>
    <row r="10" spans="2:27" x14ac:dyDescent="0.2">
      <c r="B10" s="24" t="s">
        <v>87</v>
      </c>
      <c r="C10" s="35">
        <v>1677506443.0999999</v>
      </c>
      <c r="D10" s="35">
        <v>285756311.19999999</v>
      </c>
      <c r="E10" s="22">
        <v>9201658.1699999999</v>
      </c>
      <c r="F10" s="22">
        <v>780.28</v>
      </c>
      <c r="G10" s="22">
        <v>87398967.480000004</v>
      </c>
      <c r="H10" s="22">
        <v>100989899.54000001</v>
      </c>
      <c r="I10" s="22">
        <v>0</v>
      </c>
      <c r="J10" s="22">
        <v>178381569.90000001</v>
      </c>
      <c r="K10" s="22">
        <v>285767519.08999997</v>
      </c>
      <c r="L10" s="22">
        <v>108578.35</v>
      </c>
      <c r="M10" s="22">
        <v>440863745.94999999</v>
      </c>
      <c r="N10" s="22">
        <v>5507473.71</v>
      </c>
      <c r="O10" s="22">
        <v>136989505.25</v>
      </c>
      <c r="P10" s="22">
        <v>0</v>
      </c>
      <c r="Q10" s="22">
        <v>26109563.850000001</v>
      </c>
      <c r="R10" s="22">
        <v>29279.9</v>
      </c>
      <c r="S10" s="22">
        <v>467932283.22000003</v>
      </c>
      <c r="T10" s="22">
        <v>691180.07</v>
      </c>
      <c r="U10" s="22">
        <v>0</v>
      </c>
      <c r="V10" s="22">
        <v>0</v>
      </c>
      <c r="W10" s="22">
        <v>125480595.59999999</v>
      </c>
      <c r="X10" s="22">
        <v>0</v>
      </c>
      <c r="Y10" s="22">
        <v>97762604.489999995</v>
      </c>
      <c r="Z10" s="22">
        <v>47549.45</v>
      </c>
      <c r="AA10" s="2"/>
    </row>
    <row r="11" spans="2:27" x14ac:dyDescent="0.2">
      <c r="B11" s="24" t="s">
        <v>86</v>
      </c>
      <c r="C11" s="35">
        <v>266017282.08000001</v>
      </c>
      <c r="D11" s="35">
        <v>1527606110.77</v>
      </c>
      <c r="E11" s="22">
        <v>5441242.7400000002</v>
      </c>
      <c r="F11" s="22">
        <v>124949.98</v>
      </c>
      <c r="G11" s="22">
        <v>36301547.159999996</v>
      </c>
      <c r="H11" s="22">
        <v>1782314.6</v>
      </c>
      <c r="I11" s="22">
        <v>0</v>
      </c>
      <c r="J11" s="22">
        <v>1525573504.6900001</v>
      </c>
      <c r="K11" s="22">
        <v>1875567.34</v>
      </c>
      <c r="L11" s="22">
        <v>0.02</v>
      </c>
      <c r="M11" s="22">
        <v>68133219.299999997</v>
      </c>
      <c r="N11" s="22">
        <v>18375.97</v>
      </c>
      <c r="O11" s="22">
        <v>211975</v>
      </c>
      <c r="P11" s="22">
        <v>0</v>
      </c>
      <c r="Q11" s="22">
        <v>862078.52</v>
      </c>
      <c r="R11" s="22">
        <v>0</v>
      </c>
      <c r="S11" s="22">
        <v>139066003.38999999</v>
      </c>
      <c r="T11" s="22">
        <v>85257.96</v>
      </c>
      <c r="U11" s="22">
        <v>0</v>
      </c>
      <c r="V11" s="22">
        <v>0</v>
      </c>
      <c r="W11" s="22">
        <v>1204208.48</v>
      </c>
      <c r="X11" s="22">
        <v>0.04</v>
      </c>
      <c r="Y11" s="22">
        <v>12921440.15</v>
      </c>
      <c r="Z11" s="22">
        <v>21707.51</v>
      </c>
      <c r="AA11" s="2"/>
    </row>
    <row r="12" spans="2:27" x14ac:dyDescent="0.2">
      <c r="B12" s="24" t="s">
        <v>100</v>
      </c>
      <c r="C12" s="35">
        <v>870814667.27999997</v>
      </c>
      <c r="D12" s="35">
        <v>208032688.02999997</v>
      </c>
      <c r="E12" s="22">
        <v>2703065.65</v>
      </c>
      <c r="F12" s="22">
        <v>0</v>
      </c>
      <c r="G12" s="22">
        <v>84015002.409999996</v>
      </c>
      <c r="H12" s="22">
        <v>133864819.58</v>
      </c>
      <c r="I12" s="22">
        <v>0</v>
      </c>
      <c r="J12" s="22">
        <v>32835880.120000001</v>
      </c>
      <c r="K12" s="22">
        <v>20668538.41</v>
      </c>
      <c r="L12" s="22">
        <v>476128.04</v>
      </c>
      <c r="M12" s="22">
        <v>405002802.23000002</v>
      </c>
      <c r="N12" s="22">
        <v>40674385.469999999</v>
      </c>
      <c r="O12" s="22">
        <v>866599.65</v>
      </c>
      <c r="P12" s="22">
        <v>0</v>
      </c>
      <c r="Q12" s="22">
        <v>9064866.9399999995</v>
      </c>
      <c r="R12" s="22">
        <v>0</v>
      </c>
      <c r="S12" s="22">
        <v>251075086.46000001</v>
      </c>
      <c r="T12" s="22">
        <v>126474.82</v>
      </c>
      <c r="U12" s="22">
        <v>0</v>
      </c>
      <c r="V12" s="22">
        <v>0</v>
      </c>
      <c r="W12" s="22">
        <v>19575410.75</v>
      </c>
      <c r="X12" s="22">
        <v>55000</v>
      </c>
      <c r="Y12" s="22">
        <v>77843294.780000001</v>
      </c>
      <c r="Z12" s="22">
        <v>0</v>
      </c>
      <c r="AA12" s="2"/>
    </row>
    <row r="13" spans="2:27" x14ac:dyDescent="0.2">
      <c r="B13" s="24" t="s">
        <v>101</v>
      </c>
      <c r="C13" s="35">
        <v>698137371.92999995</v>
      </c>
      <c r="D13" s="35">
        <v>146917200.38</v>
      </c>
      <c r="E13" s="22">
        <v>275947.39</v>
      </c>
      <c r="F13" s="22">
        <v>0</v>
      </c>
      <c r="G13" s="22">
        <v>20771293.75</v>
      </c>
      <c r="H13" s="22">
        <v>1752985.01</v>
      </c>
      <c r="I13" s="22">
        <v>1303785.72</v>
      </c>
      <c r="J13" s="22">
        <v>115775887.45999999</v>
      </c>
      <c r="K13" s="22">
        <v>926595.95</v>
      </c>
      <c r="L13" s="22">
        <v>0</v>
      </c>
      <c r="M13" s="22">
        <v>258166919.52000001</v>
      </c>
      <c r="N13" s="22">
        <v>18603124.800000001</v>
      </c>
      <c r="O13" s="22">
        <v>6175347.1900000004</v>
      </c>
      <c r="P13" s="22">
        <v>0</v>
      </c>
      <c r="Q13" s="22">
        <v>12757812.02</v>
      </c>
      <c r="R13" s="22">
        <v>28705.439999999999</v>
      </c>
      <c r="S13" s="22">
        <v>315113355.27999997</v>
      </c>
      <c r="T13" s="22">
        <v>851974.02</v>
      </c>
      <c r="U13" s="22">
        <v>0</v>
      </c>
      <c r="V13" s="22">
        <v>0</v>
      </c>
      <c r="W13" s="22">
        <v>25124197.539999999</v>
      </c>
      <c r="X13" s="22">
        <v>479727.69</v>
      </c>
      <c r="Y13" s="22">
        <v>57522117.57</v>
      </c>
      <c r="Z13" s="22">
        <v>9424795.9600000009</v>
      </c>
      <c r="AA13" s="2"/>
    </row>
    <row r="14" spans="2:27" x14ac:dyDescent="0.2">
      <c r="B14" s="24" t="s">
        <v>102</v>
      </c>
      <c r="C14" s="35">
        <v>672007133.96999991</v>
      </c>
      <c r="D14" s="35">
        <v>40919471.399999999</v>
      </c>
      <c r="E14" s="22">
        <v>1552829.66</v>
      </c>
      <c r="F14" s="22">
        <v>0</v>
      </c>
      <c r="G14" s="22">
        <v>31015616.149999999</v>
      </c>
      <c r="H14" s="22">
        <v>317110.90999999997</v>
      </c>
      <c r="I14" s="22">
        <v>623013.94999999995</v>
      </c>
      <c r="J14" s="22">
        <v>24841427.100000001</v>
      </c>
      <c r="K14" s="22">
        <v>2285152.91</v>
      </c>
      <c r="L14" s="22">
        <v>4915.3</v>
      </c>
      <c r="M14" s="22">
        <v>299126945.06999999</v>
      </c>
      <c r="N14" s="22">
        <v>14592825.859999999</v>
      </c>
      <c r="O14" s="22">
        <v>4724746.2400000002</v>
      </c>
      <c r="P14" s="22">
        <v>0</v>
      </c>
      <c r="Q14" s="22">
        <v>13117652.439999999</v>
      </c>
      <c r="R14" s="22">
        <v>0</v>
      </c>
      <c r="S14" s="22">
        <v>199627963.90000001</v>
      </c>
      <c r="T14" s="22">
        <v>1158541.47</v>
      </c>
      <c r="U14" s="22">
        <v>0</v>
      </c>
      <c r="V14" s="22">
        <v>0</v>
      </c>
      <c r="W14" s="22">
        <v>32058960</v>
      </c>
      <c r="X14" s="22">
        <v>4650.75</v>
      </c>
      <c r="Y14" s="22">
        <v>87874253.650000006</v>
      </c>
      <c r="Z14" s="22">
        <v>0.01</v>
      </c>
      <c r="AA14" s="2"/>
    </row>
    <row r="15" spans="2:27" x14ac:dyDescent="0.2">
      <c r="B15" s="24" t="s">
        <v>88</v>
      </c>
      <c r="C15" s="35">
        <v>294336326.69</v>
      </c>
      <c r="D15" s="35">
        <v>258249140.40000001</v>
      </c>
      <c r="E15" s="22">
        <v>284157.07</v>
      </c>
      <c r="F15" s="22">
        <v>0</v>
      </c>
      <c r="G15" s="22">
        <v>39816659.299999997</v>
      </c>
      <c r="H15" s="22">
        <v>249732851.74000001</v>
      </c>
      <c r="I15" s="22">
        <v>0</v>
      </c>
      <c r="J15" s="22">
        <v>0</v>
      </c>
      <c r="K15" s="22">
        <v>49392340.310000002</v>
      </c>
      <c r="L15" s="22">
        <v>8410698.0899999999</v>
      </c>
      <c r="M15" s="22">
        <v>126730295.40000001</v>
      </c>
      <c r="N15" s="22">
        <v>0</v>
      </c>
      <c r="O15" s="22">
        <v>1178822.5</v>
      </c>
      <c r="P15" s="22">
        <v>0</v>
      </c>
      <c r="Q15" s="22">
        <v>2632471.7000000002</v>
      </c>
      <c r="R15" s="22">
        <v>50755.7</v>
      </c>
      <c r="S15" s="22">
        <v>56940390.789999999</v>
      </c>
      <c r="T15" s="22">
        <v>54834.87</v>
      </c>
      <c r="U15" s="22">
        <v>0</v>
      </c>
      <c r="V15" s="22">
        <v>0</v>
      </c>
      <c r="W15" s="22">
        <v>7206812.6699999999</v>
      </c>
      <c r="X15" s="22">
        <v>0</v>
      </c>
      <c r="Y15" s="22">
        <v>10154376.949999999</v>
      </c>
      <c r="Z15" s="22">
        <v>0</v>
      </c>
      <c r="AA15" s="2"/>
    </row>
    <row r="16" spans="2:27" x14ac:dyDescent="0.2">
      <c r="B16" s="24" t="s">
        <v>103</v>
      </c>
      <c r="C16" s="35">
        <v>17279123.52</v>
      </c>
      <c r="D16" s="35">
        <v>354512795.73000002</v>
      </c>
      <c r="E16" s="22">
        <v>16761977.98</v>
      </c>
      <c r="F16" s="22">
        <v>0</v>
      </c>
      <c r="G16" s="22">
        <v>517145.54</v>
      </c>
      <c r="H16" s="22">
        <v>235137.31</v>
      </c>
      <c r="I16" s="22">
        <v>0</v>
      </c>
      <c r="J16" s="22">
        <v>354277658.42000002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"/>
    </row>
    <row r="17" spans="2:27" x14ac:dyDescent="0.2">
      <c r="B17" s="24" t="s">
        <v>75</v>
      </c>
      <c r="C17" s="35">
        <v>51004329.189999998</v>
      </c>
      <c r="D17" s="35">
        <v>239997353.28000003</v>
      </c>
      <c r="E17" s="22">
        <v>630812.53</v>
      </c>
      <c r="F17" s="22">
        <v>84273543.260000005</v>
      </c>
      <c r="G17" s="22">
        <v>2589282.0099999998</v>
      </c>
      <c r="H17" s="22">
        <v>112764160.25</v>
      </c>
      <c r="I17" s="22">
        <v>0</v>
      </c>
      <c r="J17" s="22">
        <v>9991.0499999999993</v>
      </c>
      <c r="K17" s="22">
        <v>27277.57</v>
      </c>
      <c r="L17" s="22">
        <v>144802.4</v>
      </c>
      <c r="M17" s="22">
        <v>6299124.3499999996</v>
      </c>
      <c r="N17" s="22">
        <v>0</v>
      </c>
      <c r="O17" s="22">
        <v>5297823.47</v>
      </c>
      <c r="P17" s="22">
        <v>462238.05</v>
      </c>
      <c r="Q17" s="22">
        <v>92784.15</v>
      </c>
      <c r="R17" s="22">
        <v>0</v>
      </c>
      <c r="S17" s="22">
        <v>18150351.100000001</v>
      </c>
      <c r="T17" s="22">
        <v>7871</v>
      </c>
      <c r="U17" s="22">
        <v>0</v>
      </c>
      <c r="V17" s="22">
        <v>0</v>
      </c>
      <c r="W17" s="22">
        <v>14981573.220000001</v>
      </c>
      <c r="X17" s="22">
        <v>42334747.270000003</v>
      </c>
      <c r="Y17" s="22">
        <v>2935300.79</v>
      </c>
      <c r="Z17" s="22">
        <v>0</v>
      </c>
      <c r="AA17" s="2"/>
    </row>
    <row r="18" spans="2:27" x14ac:dyDescent="0.2">
      <c r="B18" s="24" t="s">
        <v>104</v>
      </c>
      <c r="C18" s="35">
        <v>196136093.98999998</v>
      </c>
      <c r="D18" s="35">
        <v>75434.73</v>
      </c>
      <c r="E18" s="22">
        <v>127879.31</v>
      </c>
      <c r="F18" s="22">
        <v>0</v>
      </c>
      <c r="G18" s="22">
        <v>548586.31999999995</v>
      </c>
      <c r="H18" s="22">
        <v>0</v>
      </c>
      <c r="I18" s="22">
        <v>0</v>
      </c>
      <c r="J18" s="22">
        <v>0</v>
      </c>
      <c r="K18" s="22">
        <v>141777.70000000001</v>
      </c>
      <c r="L18" s="22">
        <v>0</v>
      </c>
      <c r="M18" s="22">
        <v>478049.34</v>
      </c>
      <c r="N18" s="22">
        <v>0</v>
      </c>
      <c r="O18" s="22">
        <v>81773.240000000005</v>
      </c>
      <c r="P18" s="22">
        <v>0</v>
      </c>
      <c r="Q18" s="22">
        <v>4511327.6100000003</v>
      </c>
      <c r="R18" s="22">
        <v>0</v>
      </c>
      <c r="S18" s="22">
        <v>189232573.56999999</v>
      </c>
      <c r="T18" s="22">
        <v>75434.73</v>
      </c>
      <c r="U18" s="22">
        <v>0</v>
      </c>
      <c r="V18" s="22">
        <v>0</v>
      </c>
      <c r="W18" s="22">
        <v>566555.12</v>
      </c>
      <c r="X18" s="22">
        <v>0</v>
      </c>
      <c r="Y18" s="22">
        <v>447571.78</v>
      </c>
      <c r="Z18" s="22">
        <v>0</v>
      </c>
      <c r="AA18" s="2"/>
    </row>
    <row r="19" spans="2:27" x14ac:dyDescent="0.2">
      <c r="B19" s="24" t="s">
        <v>81</v>
      </c>
      <c r="C19" s="35">
        <v>142817633.20000002</v>
      </c>
      <c r="D19" s="35">
        <v>3555535.23</v>
      </c>
      <c r="E19" s="22">
        <v>0</v>
      </c>
      <c r="F19" s="22">
        <v>0</v>
      </c>
      <c r="G19" s="22">
        <v>381207.53</v>
      </c>
      <c r="H19" s="22">
        <v>0</v>
      </c>
      <c r="I19" s="22">
        <v>0</v>
      </c>
      <c r="J19" s="22">
        <v>7047.3</v>
      </c>
      <c r="K19" s="22">
        <v>957.97</v>
      </c>
      <c r="L19" s="22">
        <v>0</v>
      </c>
      <c r="M19" s="22">
        <v>16523528.609999999</v>
      </c>
      <c r="N19" s="22">
        <v>3282207.58</v>
      </c>
      <c r="O19" s="22">
        <v>148992.71</v>
      </c>
      <c r="P19" s="22">
        <v>0</v>
      </c>
      <c r="Q19" s="22">
        <v>102017.28</v>
      </c>
      <c r="R19" s="22">
        <v>49.68</v>
      </c>
      <c r="S19" s="22">
        <v>117814448.98</v>
      </c>
      <c r="T19" s="22">
        <v>47419.63</v>
      </c>
      <c r="U19" s="22">
        <v>0</v>
      </c>
      <c r="V19" s="22">
        <v>0</v>
      </c>
      <c r="W19" s="22">
        <v>1466566.03</v>
      </c>
      <c r="X19" s="22">
        <v>33664.58</v>
      </c>
      <c r="Y19" s="22">
        <v>6379914.0899999999</v>
      </c>
      <c r="Z19" s="22">
        <v>185146.46</v>
      </c>
      <c r="AA19" s="2"/>
    </row>
    <row r="20" spans="2:27" x14ac:dyDescent="0.2">
      <c r="B20" s="24" t="s">
        <v>106</v>
      </c>
      <c r="C20" s="35">
        <v>109916732.54000001</v>
      </c>
      <c r="D20" s="35">
        <v>0</v>
      </c>
      <c r="E20" s="22">
        <v>0</v>
      </c>
      <c r="F20" s="22">
        <v>0</v>
      </c>
      <c r="G20" s="22">
        <v>12886.19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329652.27</v>
      </c>
      <c r="N20" s="22">
        <v>0</v>
      </c>
      <c r="O20" s="22">
        <v>0</v>
      </c>
      <c r="P20" s="22">
        <v>0</v>
      </c>
      <c r="Q20" s="22">
        <v>502529.9</v>
      </c>
      <c r="R20" s="22">
        <v>0</v>
      </c>
      <c r="S20" s="22">
        <v>105644174.92</v>
      </c>
      <c r="T20" s="22">
        <v>0</v>
      </c>
      <c r="U20" s="22">
        <v>0</v>
      </c>
      <c r="V20" s="22">
        <v>0</v>
      </c>
      <c r="W20" s="22">
        <v>2941102.94</v>
      </c>
      <c r="X20" s="22">
        <v>0</v>
      </c>
      <c r="Y20" s="22">
        <v>486386.32</v>
      </c>
      <c r="Z20" s="22">
        <v>0</v>
      </c>
      <c r="AA20" s="2"/>
    </row>
    <row r="21" spans="2:27" x14ac:dyDescent="0.2">
      <c r="B21" s="24" t="s">
        <v>109</v>
      </c>
      <c r="C21" s="35">
        <v>103645493.32000001</v>
      </c>
      <c r="D21" s="35">
        <v>126660.64</v>
      </c>
      <c r="E21" s="22">
        <v>0</v>
      </c>
      <c r="F21" s="22">
        <v>0</v>
      </c>
      <c r="G21" s="22">
        <v>24758866.239999998</v>
      </c>
      <c r="H21" s="22">
        <v>126668.84</v>
      </c>
      <c r="I21" s="22">
        <v>0</v>
      </c>
      <c r="J21" s="22">
        <v>0</v>
      </c>
      <c r="K21" s="22">
        <v>0</v>
      </c>
      <c r="L21" s="22">
        <v>0</v>
      </c>
      <c r="M21" s="22">
        <v>15617248.529999999</v>
      </c>
      <c r="N21" s="22">
        <v>0</v>
      </c>
      <c r="O21" s="22">
        <v>68000</v>
      </c>
      <c r="P21" s="22">
        <v>0</v>
      </c>
      <c r="Q21" s="22">
        <v>137101.4</v>
      </c>
      <c r="R21" s="22">
        <v>0</v>
      </c>
      <c r="S21" s="22">
        <v>58613414.170000002</v>
      </c>
      <c r="T21" s="22">
        <v>0</v>
      </c>
      <c r="U21" s="22">
        <v>0</v>
      </c>
      <c r="V21" s="22">
        <v>0</v>
      </c>
      <c r="W21" s="22">
        <v>2683635.7000000002</v>
      </c>
      <c r="X21" s="22">
        <v>-8.1999999999999993</v>
      </c>
      <c r="Y21" s="22">
        <v>1767227.28</v>
      </c>
      <c r="Z21" s="22">
        <v>0</v>
      </c>
      <c r="AA21" s="2"/>
    </row>
    <row r="22" spans="2:27" x14ac:dyDescent="0.2">
      <c r="B22" s="24" t="s">
        <v>105</v>
      </c>
      <c r="C22" s="35">
        <v>88401598.319999993</v>
      </c>
      <c r="D22" s="35">
        <v>0</v>
      </c>
      <c r="E22" s="22">
        <v>171672.78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150387.35</v>
      </c>
      <c r="L22" s="22">
        <v>0</v>
      </c>
      <c r="M22" s="22">
        <v>815843.52</v>
      </c>
      <c r="N22" s="22">
        <v>0</v>
      </c>
      <c r="O22" s="22">
        <v>35190</v>
      </c>
      <c r="P22" s="22">
        <v>0</v>
      </c>
      <c r="Q22" s="22">
        <v>0</v>
      </c>
      <c r="R22" s="22">
        <v>0</v>
      </c>
      <c r="S22" s="22">
        <v>59274244.939999998</v>
      </c>
      <c r="T22" s="22">
        <v>0</v>
      </c>
      <c r="U22" s="22">
        <v>0</v>
      </c>
      <c r="V22" s="22">
        <v>0</v>
      </c>
      <c r="W22" s="22">
        <v>26237500.109999999</v>
      </c>
      <c r="X22" s="22">
        <v>0</v>
      </c>
      <c r="Y22" s="22">
        <v>1716759.62</v>
      </c>
      <c r="Z22" s="22">
        <v>0</v>
      </c>
      <c r="AA22" s="2"/>
    </row>
    <row r="23" spans="2:27" x14ac:dyDescent="0.2">
      <c r="B23" s="24" t="s">
        <v>108</v>
      </c>
      <c r="C23" s="35">
        <v>85387782.020000011</v>
      </c>
      <c r="D23" s="35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391938.01</v>
      </c>
      <c r="N23" s="22">
        <v>0</v>
      </c>
      <c r="O23" s="22">
        <v>0</v>
      </c>
      <c r="P23" s="22">
        <v>0</v>
      </c>
      <c r="Q23" s="22">
        <v>47250</v>
      </c>
      <c r="R23" s="22">
        <v>0</v>
      </c>
      <c r="S23" s="22">
        <v>84868610.859999999</v>
      </c>
      <c r="T23" s="22">
        <v>0</v>
      </c>
      <c r="U23" s="22">
        <v>0</v>
      </c>
      <c r="V23" s="22">
        <v>0</v>
      </c>
      <c r="W23" s="22">
        <v>5700</v>
      </c>
      <c r="X23" s="22">
        <v>0</v>
      </c>
      <c r="Y23" s="22">
        <v>74283.149999999994</v>
      </c>
      <c r="Z23" s="22">
        <v>0</v>
      </c>
      <c r="AA23" s="2"/>
    </row>
    <row r="24" spans="2:27" x14ac:dyDescent="0.2">
      <c r="B24" s="24" t="s">
        <v>112</v>
      </c>
      <c r="C24" s="35">
        <v>64751021.519999996</v>
      </c>
      <c r="D24" s="35">
        <v>16483082.66</v>
      </c>
      <c r="E24" s="22">
        <v>0</v>
      </c>
      <c r="F24" s="22">
        <v>0</v>
      </c>
      <c r="G24" s="22">
        <v>0</v>
      </c>
      <c r="H24" s="22">
        <v>16402303.66</v>
      </c>
      <c r="I24" s="22">
        <v>289400.78000000003</v>
      </c>
      <c r="J24" s="22">
        <v>80779</v>
      </c>
      <c r="K24" s="22">
        <v>0</v>
      </c>
      <c r="L24" s="22">
        <v>0</v>
      </c>
      <c r="M24" s="22">
        <v>80524.14</v>
      </c>
      <c r="N24" s="22">
        <v>0</v>
      </c>
      <c r="O24" s="22">
        <v>0</v>
      </c>
      <c r="P24" s="22">
        <v>0</v>
      </c>
      <c r="Q24" s="22">
        <v>8672.59</v>
      </c>
      <c r="R24" s="22">
        <v>0</v>
      </c>
      <c r="S24" s="22">
        <v>2040410.18</v>
      </c>
      <c r="T24" s="22">
        <v>0</v>
      </c>
      <c r="U24" s="22">
        <v>0</v>
      </c>
      <c r="V24" s="22">
        <v>0</v>
      </c>
      <c r="W24" s="22">
        <v>60945297.009999998</v>
      </c>
      <c r="X24" s="22">
        <v>0</v>
      </c>
      <c r="Y24" s="22">
        <v>1386716.82</v>
      </c>
      <c r="Z24" s="22">
        <v>0</v>
      </c>
      <c r="AA24" s="2"/>
    </row>
    <row r="25" spans="2:27" x14ac:dyDescent="0.2">
      <c r="B25" s="24" t="s">
        <v>110</v>
      </c>
      <c r="C25" s="35">
        <v>74628545.819999993</v>
      </c>
      <c r="D25" s="35">
        <v>0</v>
      </c>
      <c r="E25" s="22">
        <v>0</v>
      </c>
      <c r="F25" s="22">
        <v>0</v>
      </c>
      <c r="G25" s="22">
        <v>69305192.609999999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5323353.21</v>
      </c>
      <c r="X25" s="22">
        <v>0</v>
      </c>
      <c r="Y25" s="22">
        <v>0</v>
      </c>
      <c r="Z25" s="22">
        <v>0</v>
      </c>
      <c r="AA25" s="2"/>
    </row>
    <row r="26" spans="2:27" x14ac:dyDescent="0.2">
      <c r="B26" s="24" t="s">
        <v>76</v>
      </c>
      <c r="C26" s="35">
        <v>71937407.230000004</v>
      </c>
      <c r="D26" s="35">
        <v>0</v>
      </c>
      <c r="E26" s="22">
        <v>7586.2</v>
      </c>
      <c r="F26" s="22">
        <v>0</v>
      </c>
      <c r="G26" s="22">
        <v>2753883.72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14931485.74</v>
      </c>
      <c r="N26" s="22">
        <v>0</v>
      </c>
      <c r="O26" s="22">
        <v>534929.18000000005</v>
      </c>
      <c r="P26" s="22">
        <v>0</v>
      </c>
      <c r="Q26" s="22">
        <v>17241.37</v>
      </c>
      <c r="R26" s="22">
        <v>0</v>
      </c>
      <c r="S26" s="22">
        <v>41933687.420000002</v>
      </c>
      <c r="T26" s="22">
        <v>0</v>
      </c>
      <c r="U26" s="22">
        <v>0</v>
      </c>
      <c r="V26" s="22">
        <v>0</v>
      </c>
      <c r="W26" s="22">
        <v>6375491.1200000001</v>
      </c>
      <c r="X26" s="22">
        <v>0</v>
      </c>
      <c r="Y26" s="22">
        <v>5383102.4800000004</v>
      </c>
      <c r="Z26" s="22">
        <v>0</v>
      </c>
      <c r="AA26" s="2"/>
    </row>
    <row r="27" spans="2:27" x14ac:dyDescent="0.2">
      <c r="B27" s="24" t="s">
        <v>121</v>
      </c>
      <c r="C27" s="35">
        <v>64523435.450000003</v>
      </c>
      <c r="D27" s="35">
        <v>4272336.71</v>
      </c>
      <c r="E27" s="22">
        <v>113870.17</v>
      </c>
      <c r="F27" s="22">
        <v>0</v>
      </c>
      <c r="G27" s="22">
        <v>362529.95</v>
      </c>
      <c r="H27" s="22">
        <v>0</v>
      </c>
      <c r="I27" s="22">
        <v>0</v>
      </c>
      <c r="J27" s="22">
        <v>4169985.67</v>
      </c>
      <c r="K27" s="22">
        <v>20374.45</v>
      </c>
      <c r="L27" s="22">
        <v>0</v>
      </c>
      <c r="M27" s="22">
        <v>7284605.8499999996</v>
      </c>
      <c r="N27" s="22">
        <v>43811.040000000001</v>
      </c>
      <c r="O27" s="22">
        <v>3346896.31</v>
      </c>
      <c r="P27" s="22">
        <v>0</v>
      </c>
      <c r="Q27" s="22">
        <v>672364.89</v>
      </c>
      <c r="R27" s="22">
        <v>0</v>
      </c>
      <c r="S27" s="22">
        <v>42628562.909999996</v>
      </c>
      <c r="T27" s="22">
        <v>56800</v>
      </c>
      <c r="U27" s="22">
        <v>0</v>
      </c>
      <c r="V27" s="22">
        <v>0</v>
      </c>
      <c r="W27" s="22">
        <v>5457263.2199999997</v>
      </c>
      <c r="X27" s="22">
        <v>0</v>
      </c>
      <c r="Y27" s="22">
        <v>4636967.7</v>
      </c>
      <c r="Z27" s="22">
        <v>1740</v>
      </c>
      <c r="AA27" s="2"/>
    </row>
    <row r="28" spans="2:27" x14ac:dyDescent="0.2">
      <c r="B28" s="24" t="s">
        <v>78</v>
      </c>
      <c r="C28" s="35">
        <v>60917519.409999996</v>
      </c>
      <c r="D28" s="35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60917519.409999996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"/>
    </row>
    <row r="29" spans="2:27" x14ac:dyDescent="0.2">
      <c r="B29" s="24" t="s">
        <v>111</v>
      </c>
      <c r="C29" s="35">
        <v>0</v>
      </c>
      <c r="D29" s="35">
        <v>59319792.990000002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59319792.990000002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"/>
    </row>
    <row r="30" spans="2:27" x14ac:dyDescent="0.2">
      <c r="B30" s="24" t="s">
        <v>83</v>
      </c>
      <c r="C30" s="35">
        <v>936420.77</v>
      </c>
      <c r="D30" s="35">
        <v>55939524.380000003</v>
      </c>
      <c r="E30" s="22">
        <v>0</v>
      </c>
      <c r="F30" s="22">
        <v>0</v>
      </c>
      <c r="G30" s="22">
        <v>936420.77</v>
      </c>
      <c r="H30" s="22">
        <v>0</v>
      </c>
      <c r="I30" s="22">
        <v>0</v>
      </c>
      <c r="J30" s="22">
        <v>55939524.380000003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"/>
    </row>
    <row r="31" spans="2:27" x14ac:dyDescent="0.2">
      <c r="B31" s="24" t="s">
        <v>107</v>
      </c>
      <c r="C31" s="35">
        <v>3138382.74</v>
      </c>
      <c r="D31" s="35">
        <v>42333298.43</v>
      </c>
      <c r="E31" s="22">
        <v>0</v>
      </c>
      <c r="F31" s="22">
        <v>0</v>
      </c>
      <c r="G31" s="22">
        <v>2652955.62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42333298.43</v>
      </c>
      <c r="W31" s="22">
        <v>0</v>
      </c>
      <c r="X31" s="22">
        <v>0</v>
      </c>
      <c r="Y31" s="22">
        <v>485427.12</v>
      </c>
      <c r="Z31" s="22">
        <v>0</v>
      </c>
      <c r="AA31" s="2"/>
    </row>
    <row r="32" spans="2:27" x14ac:dyDescent="0.2">
      <c r="B32" s="24" t="s">
        <v>114</v>
      </c>
      <c r="C32" s="35">
        <v>34458798.950000003</v>
      </c>
      <c r="D32" s="35">
        <v>485418.91000000003</v>
      </c>
      <c r="E32" s="22">
        <v>0</v>
      </c>
      <c r="F32" s="22">
        <v>0</v>
      </c>
      <c r="G32" s="22">
        <v>26254084.98</v>
      </c>
      <c r="H32" s="22">
        <v>0</v>
      </c>
      <c r="I32" s="22">
        <v>0</v>
      </c>
      <c r="J32" s="22">
        <v>243960.34</v>
      </c>
      <c r="K32" s="22">
        <v>0</v>
      </c>
      <c r="L32" s="22">
        <v>0</v>
      </c>
      <c r="M32" s="22">
        <v>7509034.1100000003</v>
      </c>
      <c r="N32" s="22">
        <v>227568.64000000001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13889.93</v>
      </c>
      <c r="U32" s="22">
        <v>0</v>
      </c>
      <c r="V32" s="22">
        <v>0</v>
      </c>
      <c r="W32" s="22">
        <v>0</v>
      </c>
      <c r="X32" s="22">
        <v>0</v>
      </c>
      <c r="Y32" s="22">
        <v>695679.86</v>
      </c>
      <c r="Z32" s="22">
        <v>0</v>
      </c>
      <c r="AA32" s="2"/>
    </row>
    <row r="33" spans="2:27" x14ac:dyDescent="0.2">
      <c r="B33" s="24" t="s">
        <v>113</v>
      </c>
      <c r="C33" s="35">
        <v>28367390.52</v>
      </c>
      <c r="D33" s="35">
        <v>0</v>
      </c>
      <c r="E33" s="22">
        <v>0</v>
      </c>
      <c r="F33" s="22">
        <v>0</v>
      </c>
      <c r="G33" s="22">
        <v>1422.41</v>
      </c>
      <c r="H33" s="22">
        <v>0</v>
      </c>
      <c r="I33" s="22">
        <v>0</v>
      </c>
      <c r="J33" s="22">
        <v>0</v>
      </c>
      <c r="K33" s="22">
        <v>36508.379999999997</v>
      </c>
      <c r="L33" s="22">
        <v>0</v>
      </c>
      <c r="M33" s="22">
        <v>1151689.24</v>
      </c>
      <c r="N33" s="22">
        <v>0</v>
      </c>
      <c r="O33" s="22">
        <v>387879.71</v>
      </c>
      <c r="P33" s="22">
        <v>0</v>
      </c>
      <c r="Q33" s="22">
        <v>17204.3</v>
      </c>
      <c r="R33" s="22">
        <v>0</v>
      </c>
      <c r="S33" s="22">
        <v>16491752.27</v>
      </c>
      <c r="T33" s="22">
        <v>0</v>
      </c>
      <c r="U33" s="22">
        <v>0</v>
      </c>
      <c r="V33" s="22">
        <v>0</v>
      </c>
      <c r="W33" s="22">
        <v>8153758.46</v>
      </c>
      <c r="X33" s="22">
        <v>0</v>
      </c>
      <c r="Y33" s="22">
        <v>2127175.75</v>
      </c>
      <c r="Z33" s="22">
        <v>0</v>
      </c>
      <c r="AA33" s="2"/>
    </row>
    <row r="34" spans="2:27" x14ac:dyDescent="0.2">
      <c r="B34" s="24" t="s">
        <v>99</v>
      </c>
      <c r="C34" s="35">
        <v>21795378.430000003</v>
      </c>
      <c r="D34" s="35">
        <v>980314.96</v>
      </c>
      <c r="E34" s="22">
        <v>57328.31</v>
      </c>
      <c r="F34" s="22">
        <v>0</v>
      </c>
      <c r="G34" s="22">
        <v>597053.37</v>
      </c>
      <c r="H34" s="22">
        <v>0</v>
      </c>
      <c r="I34" s="22">
        <v>0</v>
      </c>
      <c r="J34" s="22">
        <v>980314.96</v>
      </c>
      <c r="K34" s="22">
        <v>0</v>
      </c>
      <c r="L34" s="22">
        <v>0</v>
      </c>
      <c r="M34" s="22">
        <v>1039005.17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19172743.75</v>
      </c>
      <c r="T34" s="22">
        <v>0</v>
      </c>
      <c r="U34" s="22">
        <v>0</v>
      </c>
      <c r="V34" s="22">
        <v>0</v>
      </c>
      <c r="W34" s="22">
        <v>803086.8</v>
      </c>
      <c r="X34" s="22">
        <v>0</v>
      </c>
      <c r="Y34" s="22">
        <v>126161.03</v>
      </c>
      <c r="Z34" s="22">
        <v>0</v>
      </c>
      <c r="AA34" s="2"/>
    </row>
    <row r="35" spans="2:27" x14ac:dyDescent="0.2">
      <c r="B35" s="24" t="s">
        <v>119</v>
      </c>
      <c r="C35" s="35">
        <v>17365465.279999997</v>
      </c>
      <c r="D35" s="35">
        <v>33433</v>
      </c>
      <c r="E35" s="22">
        <v>86652.65</v>
      </c>
      <c r="F35" s="22">
        <v>0</v>
      </c>
      <c r="G35" s="22">
        <v>3199484.66</v>
      </c>
      <c r="H35" s="22">
        <v>0</v>
      </c>
      <c r="I35" s="22">
        <v>0</v>
      </c>
      <c r="J35" s="22">
        <v>33433</v>
      </c>
      <c r="K35" s="22">
        <v>8864.48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13298842.779999999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771620.71</v>
      </c>
      <c r="Z35" s="22">
        <v>0</v>
      </c>
      <c r="AA35" s="2"/>
    </row>
    <row r="36" spans="2:27" x14ac:dyDescent="0.2">
      <c r="B36" s="24" t="s">
        <v>118</v>
      </c>
      <c r="C36" s="35">
        <v>12186759.279999999</v>
      </c>
      <c r="D36" s="35">
        <v>3222629.83</v>
      </c>
      <c r="E36" s="22">
        <v>0</v>
      </c>
      <c r="F36" s="22">
        <v>0</v>
      </c>
      <c r="G36" s="22">
        <v>749071.57</v>
      </c>
      <c r="H36" s="22">
        <v>3222629.83</v>
      </c>
      <c r="I36" s="22">
        <v>0</v>
      </c>
      <c r="J36" s="22">
        <v>0</v>
      </c>
      <c r="K36" s="22">
        <v>20620.689999999999</v>
      </c>
      <c r="L36" s="22">
        <v>0</v>
      </c>
      <c r="M36" s="22">
        <v>202325.34</v>
      </c>
      <c r="N36" s="22">
        <v>0</v>
      </c>
      <c r="O36" s="22">
        <v>0</v>
      </c>
      <c r="P36" s="22">
        <v>0</v>
      </c>
      <c r="Q36" s="22">
        <v>-4686.21</v>
      </c>
      <c r="R36" s="22">
        <v>0</v>
      </c>
      <c r="S36" s="22">
        <v>3006468.98</v>
      </c>
      <c r="T36" s="22">
        <v>0</v>
      </c>
      <c r="U36" s="22">
        <v>0</v>
      </c>
      <c r="V36" s="22">
        <v>0</v>
      </c>
      <c r="W36" s="22">
        <v>8015922.2199999997</v>
      </c>
      <c r="X36" s="22">
        <v>0</v>
      </c>
      <c r="Y36" s="22">
        <v>197036.69</v>
      </c>
      <c r="Z36" s="22">
        <v>0</v>
      </c>
      <c r="AA36" s="2"/>
    </row>
    <row r="37" spans="2:27" x14ac:dyDescent="0.2">
      <c r="B37" s="24" t="s">
        <v>115</v>
      </c>
      <c r="C37" s="35">
        <v>8267491.6800000006</v>
      </c>
      <c r="D37" s="35">
        <v>0</v>
      </c>
      <c r="E37" s="22">
        <v>5250</v>
      </c>
      <c r="F37" s="22">
        <v>0</v>
      </c>
      <c r="G37" s="22">
        <v>980.69</v>
      </c>
      <c r="H37" s="22">
        <v>0</v>
      </c>
      <c r="I37" s="22">
        <v>0</v>
      </c>
      <c r="J37" s="22">
        <v>0</v>
      </c>
      <c r="K37" s="22">
        <v>14605.15</v>
      </c>
      <c r="L37" s="22">
        <v>0</v>
      </c>
      <c r="M37" s="22">
        <v>3588686.65</v>
      </c>
      <c r="N37" s="22">
        <v>0</v>
      </c>
      <c r="O37" s="22">
        <v>338362.07</v>
      </c>
      <c r="P37" s="22">
        <v>0</v>
      </c>
      <c r="Q37" s="22">
        <v>70014.05</v>
      </c>
      <c r="R37" s="22">
        <v>0</v>
      </c>
      <c r="S37" s="22">
        <v>3531330.81</v>
      </c>
      <c r="T37" s="22">
        <v>0</v>
      </c>
      <c r="U37" s="22">
        <v>0</v>
      </c>
      <c r="V37" s="22">
        <v>0</v>
      </c>
      <c r="W37" s="22">
        <v>123150.43</v>
      </c>
      <c r="X37" s="22">
        <v>0</v>
      </c>
      <c r="Y37" s="22">
        <v>595111.82999999996</v>
      </c>
      <c r="Z37" s="22">
        <v>0</v>
      </c>
      <c r="AA37" s="2"/>
    </row>
    <row r="38" spans="2:27" x14ac:dyDescent="0.2">
      <c r="B38" s="24" t="s">
        <v>77</v>
      </c>
      <c r="C38" s="35">
        <v>7980764.5899999999</v>
      </c>
      <c r="D38" s="35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7980764.5899999999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"/>
    </row>
    <row r="39" spans="2:27" x14ac:dyDescent="0.2">
      <c r="B39" s="24" t="s">
        <v>116</v>
      </c>
      <c r="C39" s="35">
        <v>0</v>
      </c>
      <c r="D39" s="35">
        <v>4234383.6900000004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4234383.6900000004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"/>
    </row>
    <row r="40" spans="2:27" x14ac:dyDescent="0.2">
      <c r="B40" s="24" t="s">
        <v>117</v>
      </c>
      <c r="C40" s="35">
        <v>2613356.2000000002</v>
      </c>
      <c r="D40" s="35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1952570.28</v>
      </c>
      <c r="T40" s="22">
        <v>0</v>
      </c>
      <c r="U40" s="22">
        <v>0</v>
      </c>
      <c r="V40" s="22">
        <v>0</v>
      </c>
      <c r="W40" s="22">
        <v>643565.26</v>
      </c>
      <c r="X40" s="22">
        <v>0</v>
      </c>
      <c r="Y40" s="22">
        <v>17220.66</v>
      </c>
      <c r="Z40" s="22">
        <v>0</v>
      </c>
      <c r="AA40" s="2"/>
    </row>
    <row r="41" spans="2:27" x14ac:dyDescent="0.2">
      <c r="B41" s="24" t="s">
        <v>122</v>
      </c>
      <c r="C41" s="35">
        <v>1260253.25</v>
      </c>
      <c r="D41" s="35">
        <v>0</v>
      </c>
      <c r="E41" s="22">
        <v>0</v>
      </c>
      <c r="F41" s="22">
        <v>0</v>
      </c>
      <c r="G41" s="22">
        <v>489755.63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345808.5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380449.31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44239.81</v>
      </c>
      <c r="Z41" s="22">
        <v>0</v>
      </c>
      <c r="AA41" s="2"/>
    </row>
    <row r="42" spans="2:27" x14ac:dyDescent="0.2">
      <c r="B42" s="25" t="s">
        <v>0</v>
      </c>
      <c r="C42" s="32">
        <v>7137186920.7799997</v>
      </c>
      <c r="D42" s="32">
        <v>4031292997.4500003</v>
      </c>
      <c r="E42" s="32">
        <v>42791851.149999999</v>
      </c>
      <c r="F42" s="32">
        <v>84399273.520000011</v>
      </c>
      <c r="G42" s="32">
        <v>551105692.9000001</v>
      </c>
      <c r="H42" s="32">
        <v>893968220.06000006</v>
      </c>
      <c r="I42" s="32">
        <v>2216200.4500000002</v>
      </c>
      <c r="J42" s="32">
        <v>2843508429.5700002</v>
      </c>
      <c r="K42" s="32">
        <v>378764722.75</v>
      </c>
      <c r="L42" s="32">
        <v>9145122.1999999993</v>
      </c>
      <c r="M42" s="32">
        <v>2193045981.3899999</v>
      </c>
      <c r="N42" s="32">
        <v>90864658.399999991</v>
      </c>
      <c r="O42" s="32">
        <v>163192367.17000005</v>
      </c>
      <c r="P42" s="32">
        <v>462238.05</v>
      </c>
      <c r="Q42" s="32">
        <v>109503304.86</v>
      </c>
      <c r="R42" s="32">
        <v>5014269.870000001</v>
      </c>
      <c r="S42" s="32">
        <v>2621815957.1199999</v>
      </c>
      <c r="T42" s="32">
        <v>5475963.7300000004</v>
      </c>
      <c r="U42" s="32">
        <v>0</v>
      </c>
      <c r="V42" s="32">
        <v>42333298.43</v>
      </c>
      <c r="W42" s="32">
        <v>370785567.92000002</v>
      </c>
      <c r="X42" s="32">
        <v>43244406.739999995</v>
      </c>
      <c r="Y42" s="32">
        <v>703965275.07000005</v>
      </c>
      <c r="Z42" s="32">
        <v>12877116.880000001</v>
      </c>
    </row>
    <row r="43" spans="2:27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7" x14ac:dyDescent="0.2">
      <c r="B44" s="4" t="s">
        <v>38</v>
      </c>
      <c r="C44" s="110">
        <v>36.095270143879041</v>
      </c>
      <c r="D44" s="110"/>
      <c r="E44" s="126">
        <v>66.356260107751737</v>
      </c>
      <c r="F44" s="127"/>
      <c r="G44" s="126">
        <v>61.86314845507458</v>
      </c>
      <c r="H44" s="127"/>
      <c r="I44" s="126">
        <v>99.922121753221631</v>
      </c>
      <c r="J44" s="127"/>
      <c r="K44" s="126">
        <v>2.3575380514456317</v>
      </c>
      <c r="L44" s="127"/>
      <c r="M44" s="126">
        <v>3.97846819472564</v>
      </c>
      <c r="N44" s="127"/>
      <c r="O44" s="126">
        <v>0.2824473221383631</v>
      </c>
      <c r="P44" s="127"/>
      <c r="Q44" s="126">
        <v>4.3786029190910023</v>
      </c>
      <c r="R44" s="127"/>
      <c r="S44" s="126">
        <v>0.20842616256469804</v>
      </c>
      <c r="T44" s="127"/>
      <c r="U44" s="126">
        <v>100</v>
      </c>
      <c r="V44" s="127"/>
      <c r="W44" s="126">
        <v>10.444752647561851</v>
      </c>
      <c r="X44" s="127"/>
      <c r="Y44" s="126">
        <v>1.7963665409032035</v>
      </c>
      <c r="Z44" s="127"/>
    </row>
    <row r="45" spans="2:27" x14ac:dyDescent="0.2">
      <c r="B45" s="4" t="s">
        <v>39</v>
      </c>
      <c r="C45" s="112">
        <v>11168479918.23</v>
      </c>
      <c r="D45" s="111"/>
      <c r="E45" s="128">
        <v>127191124.67000002</v>
      </c>
      <c r="F45" s="129"/>
      <c r="G45" s="128">
        <v>1445073912.96</v>
      </c>
      <c r="H45" s="129"/>
      <c r="I45" s="128">
        <v>2845724630.0200005</v>
      </c>
      <c r="J45" s="129"/>
      <c r="K45" s="128">
        <v>387909844.94999999</v>
      </c>
      <c r="L45" s="129"/>
      <c r="M45" s="128">
        <v>2283910639.7899995</v>
      </c>
      <c r="N45" s="129"/>
      <c r="O45" s="128">
        <v>163654605.22000006</v>
      </c>
      <c r="P45" s="129"/>
      <c r="Q45" s="128">
        <v>114517574.73000003</v>
      </c>
      <c r="R45" s="129"/>
      <c r="S45" s="128">
        <v>2627291920.8500004</v>
      </c>
      <c r="T45" s="129"/>
      <c r="U45" s="128">
        <v>42333298.43</v>
      </c>
      <c r="V45" s="129"/>
      <c r="W45" s="128">
        <v>414029974.65999997</v>
      </c>
      <c r="X45" s="129"/>
      <c r="Y45" s="128">
        <v>716842391.95000017</v>
      </c>
      <c r="Z45" s="129"/>
    </row>
    <row r="46" spans="2:27" x14ac:dyDescent="0.2">
      <c r="B46" s="4" t="s">
        <v>40</v>
      </c>
      <c r="C46" s="110">
        <v>100</v>
      </c>
      <c r="D46" s="111"/>
      <c r="E46" s="126">
        <v>1.1388400713546476</v>
      </c>
      <c r="F46" s="127"/>
      <c r="G46" s="126">
        <v>12.93885939304279</v>
      </c>
      <c r="H46" s="127"/>
      <c r="I46" s="126">
        <v>25.479963709072024</v>
      </c>
      <c r="J46" s="127"/>
      <c r="K46" s="126">
        <v>3.4732555172241977</v>
      </c>
      <c r="L46" s="127"/>
      <c r="M46" s="126">
        <v>20.449610479775636</v>
      </c>
      <c r="N46" s="127"/>
      <c r="O46" s="126">
        <v>1.4653256881706094</v>
      </c>
      <c r="P46" s="127"/>
      <c r="Q46" s="126">
        <v>1.0253640206047752</v>
      </c>
      <c r="R46" s="127"/>
      <c r="S46" s="126">
        <v>23.524167479242585</v>
      </c>
      <c r="T46" s="127"/>
      <c r="U46" s="126">
        <v>0.37904261582545834</v>
      </c>
      <c r="V46" s="127"/>
      <c r="W46" s="126">
        <v>3.7071291499946231</v>
      </c>
      <c r="X46" s="127"/>
      <c r="Y46" s="126">
        <v>6.4184418756926656</v>
      </c>
      <c r="Z46" s="127"/>
    </row>
    <row r="47" spans="2:27" x14ac:dyDescent="0.2">
      <c r="B47" s="37" t="s">
        <v>98</v>
      </c>
      <c r="C47" s="19"/>
      <c r="D47" s="1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7" x14ac:dyDescent="0.2">
      <c r="B48" s="7"/>
      <c r="C48" s="19"/>
      <c r="D48" s="1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8" x14ac:dyDescent="0.2">
      <c r="B49" s="7"/>
      <c r="C49" s="19"/>
      <c r="D49" s="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8" x14ac:dyDescent="0.2">
      <c r="B50" s="7"/>
      <c r="C50" s="19"/>
      <c r="D50" s="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8" x14ac:dyDescent="0.2">
      <c r="B51" s="7"/>
      <c r="C51" s="19"/>
      <c r="D51" s="1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8" x14ac:dyDescent="0.2">
      <c r="B52" s="7"/>
      <c r="C52" s="19"/>
      <c r="D52" s="1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8" x14ac:dyDescent="0.2">
      <c r="B53" s="7"/>
      <c r="C53" s="19"/>
      <c r="D53" s="1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8" x14ac:dyDescent="0.2">
      <c r="B54" s="7"/>
      <c r="C54" s="19"/>
      <c r="D54" s="1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8" ht="20.25" customHeight="1" x14ac:dyDescent="0.3">
      <c r="B55" s="102" t="s">
        <v>42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1:28" ht="12.75" customHeight="1" x14ac:dyDescent="0.2">
      <c r="B56" s="103" t="s">
        <v>55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8" ht="12.75" customHeight="1" x14ac:dyDescent="0.2">
      <c r="B57" s="104" t="s">
        <v>124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8" ht="12.75" customHeight="1" x14ac:dyDescent="0.2">
      <c r="B58" s="103" t="s">
        <v>85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 spans="1:28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8" x14ac:dyDescent="0.2">
      <c r="E60" s="67" t="s">
        <v>167</v>
      </c>
      <c r="F60" s="67" t="s">
        <v>168</v>
      </c>
      <c r="G60" s="67" t="s">
        <v>169</v>
      </c>
      <c r="H60" s="67" t="s">
        <v>170</v>
      </c>
      <c r="I60" s="67" t="s">
        <v>171</v>
      </c>
      <c r="J60" s="67" t="s">
        <v>172</v>
      </c>
      <c r="K60" s="67" t="s">
        <v>173</v>
      </c>
      <c r="L60" s="67" t="s">
        <v>174</v>
      </c>
      <c r="M60" s="67" t="s">
        <v>175</v>
      </c>
      <c r="N60" s="67" t="s">
        <v>176</v>
      </c>
      <c r="O60" s="67" t="s">
        <v>177</v>
      </c>
      <c r="P60" s="67" t="s">
        <v>178</v>
      </c>
      <c r="Q60" s="67" t="s">
        <v>179</v>
      </c>
      <c r="R60" s="67" t="s">
        <v>180</v>
      </c>
      <c r="S60" s="67" t="s">
        <v>181</v>
      </c>
      <c r="T60" s="67" t="s">
        <v>182</v>
      </c>
      <c r="U60" s="67" t="s">
        <v>183</v>
      </c>
      <c r="V60" s="67" t="s">
        <v>184</v>
      </c>
      <c r="W60" s="67" t="s">
        <v>185</v>
      </c>
      <c r="X60" s="67" t="s">
        <v>186</v>
      </c>
      <c r="Y60" s="67" t="s">
        <v>187</v>
      </c>
      <c r="Z60" s="67" t="s">
        <v>188</v>
      </c>
    </row>
    <row r="61" spans="1:28" x14ac:dyDescent="0.2">
      <c r="B61" s="105" t="s">
        <v>33</v>
      </c>
      <c r="C61" s="113" t="s">
        <v>0</v>
      </c>
      <c r="D61" s="113"/>
      <c r="E61" s="113" t="s">
        <v>12</v>
      </c>
      <c r="F61" s="113"/>
      <c r="G61" s="113" t="s">
        <v>13</v>
      </c>
      <c r="H61" s="113"/>
      <c r="I61" s="113" t="s">
        <v>14</v>
      </c>
      <c r="J61" s="113"/>
      <c r="K61" s="113" t="s">
        <v>15</v>
      </c>
      <c r="L61" s="113"/>
      <c r="M61" s="113" t="s">
        <v>27</v>
      </c>
      <c r="N61" s="113"/>
      <c r="O61" s="113" t="s">
        <v>35</v>
      </c>
      <c r="P61" s="113"/>
      <c r="Q61" s="113" t="s">
        <v>16</v>
      </c>
      <c r="R61" s="113"/>
      <c r="S61" s="113" t="s">
        <v>65</v>
      </c>
      <c r="T61" s="113"/>
      <c r="U61" s="113" t="s">
        <v>34</v>
      </c>
      <c r="V61" s="113"/>
      <c r="W61" s="113" t="s">
        <v>17</v>
      </c>
      <c r="X61" s="113"/>
      <c r="Y61" s="113" t="s">
        <v>18</v>
      </c>
      <c r="Z61" s="113"/>
    </row>
    <row r="62" spans="1:28" x14ac:dyDescent="0.2">
      <c r="B62" s="114"/>
      <c r="C62" s="49" t="s">
        <v>28</v>
      </c>
      <c r="D62" s="49" t="s">
        <v>25</v>
      </c>
      <c r="E62" s="49" t="s">
        <v>28</v>
      </c>
      <c r="F62" s="49" t="s">
        <v>25</v>
      </c>
      <c r="G62" s="49" t="s">
        <v>28</v>
      </c>
      <c r="H62" s="49" t="s">
        <v>25</v>
      </c>
      <c r="I62" s="49" t="s">
        <v>28</v>
      </c>
      <c r="J62" s="49" t="s">
        <v>25</v>
      </c>
      <c r="K62" s="49" t="s">
        <v>28</v>
      </c>
      <c r="L62" s="49" t="s">
        <v>25</v>
      </c>
      <c r="M62" s="49" t="s">
        <v>28</v>
      </c>
      <c r="N62" s="49" t="s">
        <v>25</v>
      </c>
      <c r="O62" s="49" t="s">
        <v>28</v>
      </c>
      <c r="P62" s="49" t="s">
        <v>25</v>
      </c>
      <c r="Q62" s="49" t="s">
        <v>28</v>
      </c>
      <c r="R62" s="49" t="s">
        <v>25</v>
      </c>
      <c r="S62" s="49" t="s">
        <v>28</v>
      </c>
      <c r="T62" s="49" t="s">
        <v>25</v>
      </c>
      <c r="U62" s="49" t="s">
        <v>28</v>
      </c>
      <c r="V62" s="49" t="s">
        <v>25</v>
      </c>
      <c r="W62" s="49" t="s">
        <v>28</v>
      </c>
      <c r="X62" s="49" t="s">
        <v>25</v>
      </c>
      <c r="Y62" s="49" t="s">
        <v>28</v>
      </c>
      <c r="Z62" s="49" t="s">
        <v>25</v>
      </c>
    </row>
    <row r="63" spans="1:28" x14ac:dyDescent="0.2">
      <c r="A63" s="67" t="s">
        <v>134</v>
      </c>
      <c r="B63" s="22" t="s">
        <v>80</v>
      </c>
      <c r="C63" s="30">
        <v>1388650518.51</v>
      </c>
      <c r="D63" s="30">
        <v>778240080.10000002</v>
      </c>
      <c r="E63" s="22">
        <v>5369920.54</v>
      </c>
      <c r="F63" s="22">
        <v>0</v>
      </c>
      <c r="G63" s="22">
        <v>115675796.84</v>
      </c>
      <c r="H63" s="22">
        <v>272777338.79000002</v>
      </c>
      <c r="I63" s="22">
        <v>0</v>
      </c>
      <c r="J63" s="22">
        <v>486803289.5</v>
      </c>
      <c r="K63" s="22">
        <v>17427635</v>
      </c>
      <c r="L63" s="22">
        <v>0</v>
      </c>
      <c r="M63" s="22">
        <v>518433504.55000001</v>
      </c>
      <c r="N63" s="22">
        <v>7914885.3300000001</v>
      </c>
      <c r="O63" s="22">
        <v>2805524.65</v>
      </c>
      <c r="P63" s="22">
        <v>0</v>
      </c>
      <c r="Q63" s="22">
        <v>38785038.060000002</v>
      </c>
      <c r="R63" s="22">
        <v>4905479.1500000004</v>
      </c>
      <c r="S63" s="22">
        <v>345127952.85000002</v>
      </c>
      <c r="T63" s="22">
        <v>2306285.23</v>
      </c>
      <c r="U63" s="22">
        <v>0</v>
      </c>
      <c r="V63" s="22">
        <v>0</v>
      </c>
      <c r="W63" s="22">
        <v>15411862.029999999</v>
      </c>
      <c r="X63" s="22">
        <v>336624.61</v>
      </c>
      <c r="Y63" s="22">
        <v>329613283.99000001</v>
      </c>
      <c r="Z63" s="22">
        <v>3196177.49</v>
      </c>
      <c r="AA63" s="2"/>
      <c r="AB63" s="67" t="s">
        <v>23</v>
      </c>
    </row>
    <row r="64" spans="1:28" x14ac:dyDescent="0.2">
      <c r="A64" s="67" t="s">
        <v>135</v>
      </c>
      <c r="B64" s="24" t="s">
        <v>87</v>
      </c>
      <c r="C64" s="30">
        <v>1677506443.0999999</v>
      </c>
      <c r="D64" s="30">
        <v>285756311.19999999</v>
      </c>
      <c r="E64" s="22">
        <v>9201658.1699999999</v>
      </c>
      <c r="F64" s="22">
        <v>780.28</v>
      </c>
      <c r="G64" s="22">
        <v>87398967.480000004</v>
      </c>
      <c r="H64" s="22">
        <v>100989899.54000001</v>
      </c>
      <c r="I64" s="22">
        <v>0</v>
      </c>
      <c r="J64" s="22">
        <v>178381569.90000001</v>
      </c>
      <c r="K64" s="22">
        <v>285767519.08999997</v>
      </c>
      <c r="L64" s="22">
        <v>108578.35</v>
      </c>
      <c r="M64" s="22">
        <v>440863745.94999999</v>
      </c>
      <c r="N64" s="22">
        <v>5507473.71</v>
      </c>
      <c r="O64" s="22">
        <v>136989505.25</v>
      </c>
      <c r="P64" s="22">
        <v>0</v>
      </c>
      <c r="Q64" s="22">
        <v>26109563.850000001</v>
      </c>
      <c r="R64" s="22">
        <v>29279.9</v>
      </c>
      <c r="S64" s="22">
        <v>467932283.22000003</v>
      </c>
      <c r="T64" s="22">
        <v>691180.07</v>
      </c>
      <c r="U64" s="22">
        <v>0</v>
      </c>
      <c r="V64" s="22">
        <v>0</v>
      </c>
      <c r="W64" s="22">
        <v>125480595.59999999</v>
      </c>
      <c r="X64" s="22">
        <v>0</v>
      </c>
      <c r="Y64" s="22">
        <v>97762604.489999995</v>
      </c>
      <c r="Z64" s="22">
        <v>47549.45</v>
      </c>
      <c r="AA64" s="2"/>
      <c r="AB64" s="67" t="s">
        <v>23</v>
      </c>
    </row>
    <row r="65" spans="1:28" x14ac:dyDescent="0.2">
      <c r="A65" s="67" t="s">
        <v>136</v>
      </c>
      <c r="B65" s="24" t="s">
        <v>86</v>
      </c>
      <c r="C65" s="30">
        <v>266017282.08000001</v>
      </c>
      <c r="D65" s="30">
        <v>1527606110.77</v>
      </c>
      <c r="E65" s="22">
        <v>5441242.7400000002</v>
      </c>
      <c r="F65" s="22">
        <v>124949.98</v>
      </c>
      <c r="G65" s="22">
        <v>36301547.159999996</v>
      </c>
      <c r="H65" s="22">
        <v>1782314.6</v>
      </c>
      <c r="I65" s="22">
        <v>0</v>
      </c>
      <c r="J65" s="22">
        <v>1525573504.6900001</v>
      </c>
      <c r="K65" s="22">
        <v>1875567.34</v>
      </c>
      <c r="L65" s="22">
        <v>0.02</v>
      </c>
      <c r="M65" s="22">
        <v>68133219.299999997</v>
      </c>
      <c r="N65" s="22">
        <v>18375.97</v>
      </c>
      <c r="O65" s="22">
        <v>211975</v>
      </c>
      <c r="P65" s="22">
        <v>0</v>
      </c>
      <c r="Q65" s="22">
        <v>862078.52</v>
      </c>
      <c r="R65" s="22">
        <v>0</v>
      </c>
      <c r="S65" s="22">
        <v>139066003.38999999</v>
      </c>
      <c r="T65" s="22">
        <v>85257.96</v>
      </c>
      <c r="U65" s="22">
        <v>0</v>
      </c>
      <c r="V65" s="22">
        <v>0</v>
      </c>
      <c r="W65" s="22">
        <v>1204208.48</v>
      </c>
      <c r="X65" s="22">
        <v>0.04</v>
      </c>
      <c r="Y65" s="22">
        <v>12921440.15</v>
      </c>
      <c r="Z65" s="22">
        <v>21707.51</v>
      </c>
      <c r="AA65" s="2"/>
      <c r="AB65" s="67" t="s">
        <v>23</v>
      </c>
    </row>
    <row r="66" spans="1:28" x14ac:dyDescent="0.2">
      <c r="A66" s="67" t="s">
        <v>137</v>
      </c>
      <c r="B66" s="24" t="s">
        <v>100</v>
      </c>
      <c r="C66" s="30">
        <v>870814667.27999997</v>
      </c>
      <c r="D66" s="30">
        <v>208032688.02999997</v>
      </c>
      <c r="E66" s="22">
        <v>2703065.65</v>
      </c>
      <c r="F66" s="22">
        <v>0</v>
      </c>
      <c r="G66" s="22">
        <v>84015002.409999996</v>
      </c>
      <c r="H66" s="22">
        <v>133864819.58</v>
      </c>
      <c r="I66" s="22">
        <v>0</v>
      </c>
      <c r="J66" s="22">
        <v>32835880.120000001</v>
      </c>
      <c r="K66" s="22">
        <v>20668538.41</v>
      </c>
      <c r="L66" s="22">
        <v>476128.04</v>
      </c>
      <c r="M66" s="22">
        <v>405002802.23000002</v>
      </c>
      <c r="N66" s="22">
        <v>40674385.469999999</v>
      </c>
      <c r="O66" s="22">
        <v>866599.65</v>
      </c>
      <c r="P66" s="22">
        <v>0</v>
      </c>
      <c r="Q66" s="22">
        <v>9064866.9399999995</v>
      </c>
      <c r="R66" s="22">
        <v>0</v>
      </c>
      <c r="S66" s="22">
        <v>251075086.46000001</v>
      </c>
      <c r="T66" s="22">
        <v>126474.82</v>
      </c>
      <c r="U66" s="22">
        <v>0</v>
      </c>
      <c r="V66" s="22">
        <v>0</v>
      </c>
      <c r="W66" s="22">
        <v>19575410.75</v>
      </c>
      <c r="X66" s="22">
        <v>55000</v>
      </c>
      <c r="Y66" s="22">
        <v>77843294.780000001</v>
      </c>
      <c r="Z66" s="22">
        <v>0</v>
      </c>
      <c r="AA66" s="2"/>
      <c r="AB66" s="67" t="s">
        <v>23</v>
      </c>
    </row>
    <row r="67" spans="1:28" x14ac:dyDescent="0.2">
      <c r="A67" s="67" t="s">
        <v>138</v>
      </c>
      <c r="B67" s="24" t="s">
        <v>101</v>
      </c>
      <c r="C67" s="30">
        <v>698137371.92999995</v>
      </c>
      <c r="D67" s="30">
        <v>146917200.38</v>
      </c>
      <c r="E67" s="22">
        <v>275947.39</v>
      </c>
      <c r="F67" s="22">
        <v>0</v>
      </c>
      <c r="G67" s="22">
        <v>20771293.75</v>
      </c>
      <c r="H67" s="22">
        <v>1752985.01</v>
      </c>
      <c r="I67" s="22">
        <v>1303785.72</v>
      </c>
      <c r="J67" s="22">
        <v>115775887.45999999</v>
      </c>
      <c r="K67" s="22">
        <v>926595.95</v>
      </c>
      <c r="L67" s="22">
        <v>0</v>
      </c>
      <c r="M67" s="22">
        <v>258166919.52000001</v>
      </c>
      <c r="N67" s="22">
        <v>18603124.800000001</v>
      </c>
      <c r="O67" s="22">
        <v>6175347.1900000004</v>
      </c>
      <c r="P67" s="22">
        <v>0</v>
      </c>
      <c r="Q67" s="22">
        <v>12757812.02</v>
      </c>
      <c r="R67" s="22">
        <v>28705.439999999999</v>
      </c>
      <c r="S67" s="22">
        <v>315113355.27999997</v>
      </c>
      <c r="T67" s="22">
        <v>851974.02</v>
      </c>
      <c r="U67" s="22">
        <v>0</v>
      </c>
      <c r="V67" s="22">
        <v>0</v>
      </c>
      <c r="W67" s="22">
        <v>25124197.539999999</v>
      </c>
      <c r="X67" s="22">
        <v>479727.69</v>
      </c>
      <c r="Y67" s="22">
        <v>57522117.57</v>
      </c>
      <c r="Z67" s="22">
        <v>9424795.9600000009</v>
      </c>
      <c r="AA67" s="2"/>
      <c r="AB67" s="67" t="s">
        <v>23</v>
      </c>
    </row>
    <row r="68" spans="1:28" x14ac:dyDescent="0.2">
      <c r="A68" s="67" t="s">
        <v>139</v>
      </c>
      <c r="B68" s="24" t="s">
        <v>102</v>
      </c>
      <c r="C68" s="30">
        <v>672007133.96999991</v>
      </c>
      <c r="D68" s="30">
        <v>40919471.399999999</v>
      </c>
      <c r="E68" s="22">
        <v>1552829.66</v>
      </c>
      <c r="F68" s="22">
        <v>0</v>
      </c>
      <c r="G68" s="22">
        <v>31015616.149999999</v>
      </c>
      <c r="H68" s="22">
        <v>317110.90999999997</v>
      </c>
      <c r="I68" s="22">
        <v>623013.94999999995</v>
      </c>
      <c r="J68" s="22">
        <v>24841427.100000001</v>
      </c>
      <c r="K68" s="22">
        <v>2285152.91</v>
      </c>
      <c r="L68" s="22">
        <v>4915.3</v>
      </c>
      <c r="M68" s="22">
        <v>299126945.06999999</v>
      </c>
      <c r="N68" s="22">
        <v>14592825.859999999</v>
      </c>
      <c r="O68" s="22">
        <v>4724746.2400000002</v>
      </c>
      <c r="P68" s="22">
        <v>0</v>
      </c>
      <c r="Q68" s="22">
        <v>13117652.439999999</v>
      </c>
      <c r="R68" s="22">
        <v>0</v>
      </c>
      <c r="S68" s="22">
        <v>199627963.90000001</v>
      </c>
      <c r="T68" s="22">
        <v>1158541.47</v>
      </c>
      <c r="U68" s="22">
        <v>0</v>
      </c>
      <c r="V68" s="22">
        <v>0</v>
      </c>
      <c r="W68" s="22">
        <v>32058960</v>
      </c>
      <c r="X68" s="22">
        <v>4650.75</v>
      </c>
      <c r="Y68" s="22">
        <v>87874253.650000006</v>
      </c>
      <c r="Z68" s="22">
        <v>0.01</v>
      </c>
      <c r="AA68" s="2"/>
      <c r="AB68" s="67" t="s">
        <v>23</v>
      </c>
    </row>
    <row r="69" spans="1:28" x14ac:dyDescent="0.2">
      <c r="A69" s="67" t="s">
        <v>140</v>
      </c>
      <c r="B69" s="24" t="s">
        <v>88</v>
      </c>
      <c r="C69" s="30">
        <v>294336326.69</v>
      </c>
      <c r="D69" s="30">
        <v>258249140.40000001</v>
      </c>
      <c r="E69" s="22">
        <v>284157.07</v>
      </c>
      <c r="F69" s="22">
        <v>0</v>
      </c>
      <c r="G69" s="22">
        <v>39816659.299999997</v>
      </c>
      <c r="H69" s="22">
        <v>249732851.74000001</v>
      </c>
      <c r="I69" s="22">
        <v>0</v>
      </c>
      <c r="J69" s="22">
        <v>0</v>
      </c>
      <c r="K69" s="22">
        <v>49392340.310000002</v>
      </c>
      <c r="L69" s="22">
        <v>8410698.0899999999</v>
      </c>
      <c r="M69" s="22">
        <v>126730295.40000001</v>
      </c>
      <c r="N69" s="22">
        <v>0</v>
      </c>
      <c r="O69" s="22">
        <v>1178822.5</v>
      </c>
      <c r="P69" s="22">
        <v>0</v>
      </c>
      <c r="Q69" s="22">
        <v>2632471.7000000002</v>
      </c>
      <c r="R69" s="22">
        <v>50755.7</v>
      </c>
      <c r="S69" s="22">
        <v>56940390.789999999</v>
      </c>
      <c r="T69" s="22">
        <v>54834.87</v>
      </c>
      <c r="U69" s="22">
        <v>0</v>
      </c>
      <c r="V69" s="22">
        <v>0</v>
      </c>
      <c r="W69" s="22">
        <v>7206812.6699999999</v>
      </c>
      <c r="X69" s="22">
        <v>0</v>
      </c>
      <c r="Y69" s="22">
        <v>10154376.949999999</v>
      </c>
      <c r="Z69" s="22">
        <v>0</v>
      </c>
      <c r="AA69" s="2"/>
      <c r="AB69" s="67" t="s">
        <v>23</v>
      </c>
    </row>
    <row r="70" spans="1:28" x14ac:dyDescent="0.2">
      <c r="A70" s="67" t="s">
        <v>142</v>
      </c>
      <c r="B70" s="24" t="s">
        <v>103</v>
      </c>
      <c r="C70" s="30">
        <v>17279123.52</v>
      </c>
      <c r="D70" s="30">
        <v>354512795.73000002</v>
      </c>
      <c r="E70" s="22">
        <v>16761977.98</v>
      </c>
      <c r="F70" s="22">
        <v>0</v>
      </c>
      <c r="G70" s="22">
        <v>517145.54</v>
      </c>
      <c r="H70" s="22">
        <v>235137.31</v>
      </c>
      <c r="I70" s="22">
        <v>0</v>
      </c>
      <c r="J70" s="22">
        <v>354277658.42000002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"/>
      <c r="AB70" s="67" t="s">
        <v>23</v>
      </c>
    </row>
    <row r="71" spans="1:28" x14ac:dyDescent="0.2">
      <c r="A71" s="67" t="s">
        <v>141</v>
      </c>
      <c r="B71" s="24" t="s">
        <v>75</v>
      </c>
      <c r="C71" s="30">
        <v>51004329.189999998</v>
      </c>
      <c r="D71" s="30">
        <v>239997353.28000003</v>
      </c>
      <c r="E71" s="22">
        <v>630812.53</v>
      </c>
      <c r="F71" s="22">
        <v>84273543.260000005</v>
      </c>
      <c r="G71" s="22">
        <v>2589282.0099999998</v>
      </c>
      <c r="H71" s="22">
        <v>112764160.25</v>
      </c>
      <c r="I71" s="22">
        <v>0</v>
      </c>
      <c r="J71" s="22">
        <v>9991.0499999999993</v>
      </c>
      <c r="K71" s="22">
        <v>27277.57</v>
      </c>
      <c r="L71" s="22">
        <v>144802.4</v>
      </c>
      <c r="M71" s="22">
        <v>6299124.3499999996</v>
      </c>
      <c r="N71" s="22">
        <v>0</v>
      </c>
      <c r="O71" s="22">
        <v>5297823.47</v>
      </c>
      <c r="P71" s="22">
        <v>462238.05</v>
      </c>
      <c r="Q71" s="22">
        <v>92784.15</v>
      </c>
      <c r="R71" s="22">
        <v>0</v>
      </c>
      <c r="S71" s="22">
        <v>18150351.100000001</v>
      </c>
      <c r="T71" s="22">
        <v>7871</v>
      </c>
      <c r="U71" s="22">
        <v>0</v>
      </c>
      <c r="V71" s="22">
        <v>0</v>
      </c>
      <c r="W71" s="22">
        <v>14981573.220000001</v>
      </c>
      <c r="X71" s="22">
        <v>42334747.270000003</v>
      </c>
      <c r="Y71" s="22">
        <v>2935300.79</v>
      </c>
      <c r="Z71" s="22">
        <v>0</v>
      </c>
      <c r="AA71" s="2"/>
      <c r="AB71" s="67" t="s">
        <v>23</v>
      </c>
    </row>
    <row r="72" spans="1:28" x14ac:dyDescent="0.2">
      <c r="A72" s="67" t="s">
        <v>143</v>
      </c>
      <c r="B72" s="24" t="s">
        <v>104</v>
      </c>
      <c r="C72" s="30">
        <v>196136093.98999998</v>
      </c>
      <c r="D72" s="30">
        <v>75434.73</v>
      </c>
      <c r="E72" s="22">
        <v>127879.31</v>
      </c>
      <c r="F72" s="22">
        <v>0</v>
      </c>
      <c r="G72" s="22">
        <v>548586.31999999995</v>
      </c>
      <c r="H72" s="22">
        <v>0</v>
      </c>
      <c r="I72" s="22">
        <v>0</v>
      </c>
      <c r="J72" s="22">
        <v>0</v>
      </c>
      <c r="K72" s="22">
        <v>141777.70000000001</v>
      </c>
      <c r="L72" s="22">
        <v>0</v>
      </c>
      <c r="M72" s="22">
        <v>478049.34</v>
      </c>
      <c r="N72" s="22">
        <v>0</v>
      </c>
      <c r="O72" s="22">
        <v>81773.240000000005</v>
      </c>
      <c r="P72" s="22">
        <v>0</v>
      </c>
      <c r="Q72" s="22">
        <v>4511327.6100000003</v>
      </c>
      <c r="R72" s="22">
        <v>0</v>
      </c>
      <c r="S72" s="22">
        <v>189232573.56999999</v>
      </c>
      <c r="T72" s="22">
        <v>75434.73</v>
      </c>
      <c r="U72" s="22">
        <v>0</v>
      </c>
      <c r="V72" s="22">
        <v>0</v>
      </c>
      <c r="W72" s="22">
        <v>566555.12</v>
      </c>
      <c r="X72" s="22">
        <v>0</v>
      </c>
      <c r="Y72" s="22">
        <v>447571.78</v>
      </c>
      <c r="Z72" s="22">
        <v>0</v>
      </c>
      <c r="AA72" s="2"/>
      <c r="AB72" s="67" t="s">
        <v>23</v>
      </c>
    </row>
    <row r="73" spans="1:28" x14ac:dyDescent="0.2">
      <c r="A73" s="67" t="s">
        <v>144</v>
      </c>
      <c r="B73" s="24" t="s">
        <v>81</v>
      </c>
      <c r="C73" s="30">
        <v>142817633.20000002</v>
      </c>
      <c r="D73" s="30">
        <v>3555535.23</v>
      </c>
      <c r="E73" s="22">
        <v>0</v>
      </c>
      <c r="F73" s="22">
        <v>0</v>
      </c>
      <c r="G73" s="22">
        <v>381207.53</v>
      </c>
      <c r="H73" s="22">
        <v>0</v>
      </c>
      <c r="I73" s="22">
        <v>0</v>
      </c>
      <c r="J73" s="22">
        <v>7047.3</v>
      </c>
      <c r="K73" s="22">
        <v>957.97</v>
      </c>
      <c r="L73" s="22">
        <v>0</v>
      </c>
      <c r="M73" s="22">
        <v>16523528.609999999</v>
      </c>
      <c r="N73" s="22">
        <v>3282207.58</v>
      </c>
      <c r="O73" s="22">
        <v>148992.71</v>
      </c>
      <c r="P73" s="22">
        <v>0</v>
      </c>
      <c r="Q73" s="22">
        <v>102017.28</v>
      </c>
      <c r="R73" s="22">
        <v>49.68</v>
      </c>
      <c r="S73" s="22">
        <v>117814448.98</v>
      </c>
      <c r="T73" s="22">
        <v>47419.63</v>
      </c>
      <c r="U73" s="22">
        <v>0</v>
      </c>
      <c r="V73" s="22">
        <v>0</v>
      </c>
      <c r="W73" s="22">
        <v>1466566.03</v>
      </c>
      <c r="X73" s="22">
        <v>33664.58</v>
      </c>
      <c r="Y73" s="22">
        <v>6379914.0899999999</v>
      </c>
      <c r="Z73" s="22">
        <v>185146.46</v>
      </c>
      <c r="AA73" s="2"/>
      <c r="AB73" s="67" t="s">
        <v>23</v>
      </c>
    </row>
    <row r="74" spans="1:28" x14ac:dyDescent="0.2">
      <c r="A74" s="67" t="s">
        <v>146</v>
      </c>
      <c r="B74" s="24" t="s">
        <v>106</v>
      </c>
      <c r="C74" s="30">
        <v>109916732.54000001</v>
      </c>
      <c r="D74" s="30">
        <v>0</v>
      </c>
      <c r="E74" s="22">
        <v>0</v>
      </c>
      <c r="F74" s="22">
        <v>0</v>
      </c>
      <c r="G74" s="22">
        <v>12886.19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329652.27</v>
      </c>
      <c r="N74" s="22">
        <v>0</v>
      </c>
      <c r="O74" s="22">
        <v>0</v>
      </c>
      <c r="P74" s="22">
        <v>0</v>
      </c>
      <c r="Q74" s="22">
        <v>502529.9</v>
      </c>
      <c r="R74" s="22">
        <v>0</v>
      </c>
      <c r="S74" s="22">
        <v>105644174.92</v>
      </c>
      <c r="T74" s="22">
        <v>0</v>
      </c>
      <c r="U74" s="22">
        <v>0</v>
      </c>
      <c r="V74" s="22">
        <v>0</v>
      </c>
      <c r="W74" s="22">
        <v>2941102.94</v>
      </c>
      <c r="X74" s="22">
        <v>0</v>
      </c>
      <c r="Y74" s="22">
        <v>486386.32</v>
      </c>
      <c r="Z74" s="22">
        <v>0</v>
      </c>
      <c r="AA74" s="2"/>
      <c r="AB74" s="67" t="s">
        <v>23</v>
      </c>
    </row>
    <row r="75" spans="1:28" x14ac:dyDescent="0.2">
      <c r="A75" s="67" t="s">
        <v>145</v>
      </c>
      <c r="B75" s="24" t="s">
        <v>109</v>
      </c>
      <c r="C75" s="30">
        <v>103645493.32000001</v>
      </c>
      <c r="D75" s="30">
        <v>126660.64</v>
      </c>
      <c r="E75" s="22">
        <v>0</v>
      </c>
      <c r="F75" s="22">
        <v>0</v>
      </c>
      <c r="G75" s="22">
        <v>24758866.239999998</v>
      </c>
      <c r="H75" s="22">
        <v>126668.84</v>
      </c>
      <c r="I75" s="22">
        <v>0</v>
      </c>
      <c r="J75" s="22">
        <v>0</v>
      </c>
      <c r="K75" s="22">
        <v>0</v>
      </c>
      <c r="L75" s="22">
        <v>0</v>
      </c>
      <c r="M75" s="22">
        <v>15617248.529999999</v>
      </c>
      <c r="N75" s="22">
        <v>0</v>
      </c>
      <c r="O75" s="22">
        <v>68000</v>
      </c>
      <c r="P75" s="22">
        <v>0</v>
      </c>
      <c r="Q75" s="22">
        <v>137101.4</v>
      </c>
      <c r="R75" s="22">
        <v>0</v>
      </c>
      <c r="S75" s="22">
        <v>58613414.170000002</v>
      </c>
      <c r="T75" s="22">
        <v>0</v>
      </c>
      <c r="U75" s="22">
        <v>0</v>
      </c>
      <c r="V75" s="22">
        <v>0</v>
      </c>
      <c r="W75" s="22">
        <v>2683635.7000000002</v>
      </c>
      <c r="X75" s="22">
        <v>-8.1999999999999993</v>
      </c>
      <c r="Y75" s="22">
        <v>1767227.28</v>
      </c>
      <c r="Z75" s="22">
        <v>0</v>
      </c>
      <c r="AA75" s="2"/>
      <c r="AB75" s="67" t="s">
        <v>23</v>
      </c>
    </row>
    <row r="76" spans="1:28" x14ac:dyDescent="0.2">
      <c r="A76" s="67" t="s">
        <v>155</v>
      </c>
      <c r="B76" s="24" t="s">
        <v>105</v>
      </c>
      <c r="C76" s="30">
        <v>88401598.319999993</v>
      </c>
      <c r="D76" s="30">
        <v>0</v>
      </c>
      <c r="E76" s="22">
        <v>171672.78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150387.35</v>
      </c>
      <c r="L76" s="22">
        <v>0</v>
      </c>
      <c r="M76" s="22">
        <v>815843.52</v>
      </c>
      <c r="N76" s="22">
        <v>0</v>
      </c>
      <c r="O76" s="22">
        <v>35190</v>
      </c>
      <c r="P76" s="22">
        <v>0</v>
      </c>
      <c r="Q76" s="22">
        <v>0</v>
      </c>
      <c r="R76" s="22">
        <v>0</v>
      </c>
      <c r="S76" s="22">
        <v>59274244.939999998</v>
      </c>
      <c r="T76" s="22">
        <v>0</v>
      </c>
      <c r="U76" s="22">
        <v>0</v>
      </c>
      <c r="V76" s="22">
        <v>0</v>
      </c>
      <c r="W76" s="22">
        <v>26237500.109999999</v>
      </c>
      <c r="X76" s="22">
        <v>0</v>
      </c>
      <c r="Y76" s="22">
        <v>1716759.62</v>
      </c>
      <c r="Z76" s="22">
        <v>0</v>
      </c>
      <c r="AA76" s="2"/>
      <c r="AB76" s="67" t="s">
        <v>23</v>
      </c>
    </row>
    <row r="77" spans="1:28" x14ac:dyDescent="0.2">
      <c r="A77" s="67" t="s">
        <v>159</v>
      </c>
      <c r="B77" s="24" t="s">
        <v>108</v>
      </c>
      <c r="C77" s="30">
        <v>85387782.020000011</v>
      </c>
      <c r="D77" s="30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391938.01</v>
      </c>
      <c r="N77" s="22">
        <v>0</v>
      </c>
      <c r="O77" s="22">
        <v>0</v>
      </c>
      <c r="P77" s="22">
        <v>0</v>
      </c>
      <c r="Q77" s="22">
        <v>47250</v>
      </c>
      <c r="R77" s="22">
        <v>0</v>
      </c>
      <c r="S77" s="22">
        <v>84868610.859999999</v>
      </c>
      <c r="T77" s="22">
        <v>0</v>
      </c>
      <c r="U77" s="22">
        <v>0</v>
      </c>
      <c r="V77" s="22">
        <v>0</v>
      </c>
      <c r="W77" s="22">
        <v>5700</v>
      </c>
      <c r="X77" s="22">
        <v>0</v>
      </c>
      <c r="Y77" s="22">
        <v>74283.149999999994</v>
      </c>
      <c r="Z77" s="22">
        <v>0</v>
      </c>
      <c r="AA77" s="2"/>
      <c r="AB77" s="67" t="s">
        <v>23</v>
      </c>
    </row>
    <row r="78" spans="1:28" x14ac:dyDescent="0.2">
      <c r="A78" s="67" t="s">
        <v>148</v>
      </c>
      <c r="B78" s="24" t="s">
        <v>112</v>
      </c>
      <c r="C78" s="30">
        <v>64751021.519999996</v>
      </c>
      <c r="D78" s="30">
        <v>16483082.66</v>
      </c>
      <c r="E78" s="22">
        <v>0</v>
      </c>
      <c r="F78" s="22">
        <v>0</v>
      </c>
      <c r="G78" s="22">
        <v>0</v>
      </c>
      <c r="H78" s="22">
        <v>16402303.66</v>
      </c>
      <c r="I78" s="22">
        <v>289400.78000000003</v>
      </c>
      <c r="J78" s="22">
        <v>80779</v>
      </c>
      <c r="K78" s="22">
        <v>0</v>
      </c>
      <c r="L78" s="22">
        <v>0</v>
      </c>
      <c r="M78" s="22">
        <v>80524.14</v>
      </c>
      <c r="N78" s="22">
        <v>0</v>
      </c>
      <c r="O78" s="22">
        <v>0</v>
      </c>
      <c r="P78" s="22">
        <v>0</v>
      </c>
      <c r="Q78" s="22">
        <v>8672.59</v>
      </c>
      <c r="R78" s="22">
        <v>0</v>
      </c>
      <c r="S78" s="22">
        <v>2040410.18</v>
      </c>
      <c r="T78" s="22">
        <v>0</v>
      </c>
      <c r="U78" s="22">
        <v>0</v>
      </c>
      <c r="V78" s="22">
        <v>0</v>
      </c>
      <c r="W78" s="22">
        <v>60945297.009999998</v>
      </c>
      <c r="X78" s="22">
        <v>0</v>
      </c>
      <c r="Y78" s="22">
        <v>1386716.82</v>
      </c>
      <c r="Z78" s="22">
        <v>0</v>
      </c>
      <c r="AA78" s="2"/>
      <c r="AB78" s="67" t="s">
        <v>23</v>
      </c>
    </row>
    <row r="79" spans="1:28" x14ac:dyDescent="0.2">
      <c r="A79" s="67" t="s">
        <v>151</v>
      </c>
      <c r="B79" s="24" t="s">
        <v>110</v>
      </c>
      <c r="C79" s="30">
        <v>74628545.819999993</v>
      </c>
      <c r="D79" s="30">
        <v>0</v>
      </c>
      <c r="E79" s="22">
        <v>0</v>
      </c>
      <c r="F79" s="22">
        <v>0</v>
      </c>
      <c r="G79" s="22">
        <v>69305192.609999999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5323353.21</v>
      </c>
      <c r="X79" s="22">
        <v>0</v>
      </c>
      <c r="Y79" s="22">
        <v>0</v>
      </c>
      <c r="Z79" s="22">
        <v>0</v>
      </c>
      <c r="AA79" s="2"/>
      <c r="AB79" s="67" t="s">
        <v>23</v>
      </c>
    </row>
    <row r="80" spans="1:28" x14ac:dyDescent="0.2">
      <c r="A80" s="67" t="s">
        <v>147</v>
      </c>
      <c r="B80" s="24" t="s">
        <v>76</v>
      </c>
      <c r="C80" s="30">
        <v>71937407.230000004</v>
      </c>
      <c r="D80" s="30">
        <v>0</v>
      </c>
      <c r="E80" s="22">
        <v>7586.2</v>
      </c>
      <c r="F80" s="22">
        <v>0</v>
      </c>
      <c r="G80" s="22">
        <v>2753883.72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14931485.74</v>
      </c>
      <c r="N80" s="22">
        <v>0</v>
      </c>
      <c r="O80" s="22">
        <v>534929.18000000005</v>
      </c>
      <c r="P80" s="22">
        <v>0</v>
      </c>
      <c r="Q80" s="22">
        <v>17241.37</v>
      </c>
      <c r="R80" s="22">
        <v>0</v>
      </c>
      <c r="S80" s="22">
        <v>41933687.420000002</v>
      </c>
      <c r="T80" s="22">
        <v>0</v>
      </c>
      <c r="U80" s="22">
        <v>0</v>
      </c>
      <c r="V80" s="22">
        <v>0</v>
      </c>
      <c r="W80" s="22">
        <v>6375491.1200000001</v>
      </c>
      <c r="X80" s="22">
        <v>0</v>
      </c>
      <c r="Y80" s="22">
        <v>5383102.4800000004</v>
      </c>
      <c r="Z80" s="22">
        <v>0</v>
      </c>
      <c r="AA80" s="2"/>
      <c r="AB80" s="67" t="s">
        <v>23</v>
      </c>
    </row>
    <row r="81" spans="1:28" x14ac:dyDescent="0.2">
      <c r="A81" s="67" t="s">
        <v>152</v>
      </c>
      <c r="B81" s="24" t="s">
        <v>121</v>
      </c>
      <c r="C81" s="30">
        <v>64523435.450000003</v>
      </c>
      <c r="D81" s="30">
        <v>4272336.71</v>
      </c>
      <c r="E81" s="22">
        <v>113870.17</v>
      </c>
      <c r="F81" s="22">
        <v>0</v>
      </c>
      <c r="G81" s="22">
        <v>362529.95</v>
      </c>
      <c r="H81" s="22">
        <v>0</v>
      </c>
      <c r="I81" s="22">
        <v>0</v>
      </c>
      <c r="J81" s="22">
        <v>4169985.67</v>
      </c>
      <c r="K81" s="22">
        <v>20374.45</v>
      </c>
      <c r="L81" s="22">
        <v>0</v>
      </c>
      <c r="M81" s="22">
        <v>7284605.8499999996</v>
      </c>
      <c r="N81" s="22">
        <v>43811.040000000001</v>
      </c>
      <c r="O81" s="22">
        <v>3346896.31</v>
      </c>
      <c r="P81" s="22">
        <v>0</v>
      </c>
      <c r="Q81" s="22">
        <v>672364.89</v>
      </c>
      <c r="R81" s="22">
        <v>0</v>
      </c>
      <c r="S81" s="22">
        <v>42628562.909999996</v>
      </c>
      <c r="T81" s="22">
        <v>56800</v>
      </c>
      <c r="U81" s="22">
        <v>0</v>
      </c>
      <c r="V81" s="22">
        <v>0</v>
      </c>
      <c r="W81" s="22">
        <v>5457263.2199999997</v>
      </c>
      <c r="X81" s="22">
        <v>0</v>
      </c>
      <c r="Y81" s="22">
        <v>4636967.7</v>
      </c>
      <c r="Z81" s="22">
        <v>1740</v>
      </c>
      <c r="AA81" s="2"/>
      <c r="AB81" s="67" t="s">
        <v>23</v>
      </c>
    </row>
    <row r="82" spans="1:28" x14ac:dyDescent="0.2">
      <c r="A82" s="67" t="s">
        <v>149</v>
      </c>
      <c r="B82" s="24" t="s">
        <v>78</v>
      </c>
      <c r="C82" s="30">
        <v>60917519.409999996</v>
      </c>
      <c r="D82" s="30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60917519.409999996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"/>
      <c r="AB82" s="67" t="s">
        <v>23</v>
      </c>
    </row>
    <row r="83" spans="1:28" x14ac:dyDescent="0.2">
      <c r="A83" s="67" t="s">
        <v>150</v>
      </c>
      <c r="B83" s="24" t="s">
        <v>111</v>
      </c>
      <c r="C83" s="30">
        <v>0</v>
      </c>
      <c r="D83" s="30">
        <v>59319792.990000002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59319792.990000002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"/>
      <c r="AB83" s="67" t="s">
        <v>23</v>
      </c>
    </row>
    <row r="84" spans="1:28" x14ac:dyDescent="0.2">
      <c r="A84" s="67" t="s">
        <v>154</v>
      </c>
      <c r="B84" s="24" t="s">
        <v>83</v>
      </c>
      <c r="C84" s="30">
        <v>936420.77</v>
      </c>
      <c r="D84" s="30">
        <v>55939524.380000003</v>
      </c>
      <c r="E84" s="22">
        <v>0</v>
      </c>
      <c r="F84" s="22">
        <v>0</v>
      </c>
      <c r="G84" s="22">
        <v>936420.77</v>
      </c>
      <c r="H84" s="22">
        <v>0</v>
      </c>
      <c r="I84" s="22">
        <v>0</v>
      </c>
      <c r="J84" s="22">
        <v>55939524.380000003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"/>
      <c r="AB84" s="67" t="s">
        <v>23</v>
      </c>
    </row>
    <row r="85" spans="1:28" x14ac:dyDescent="0.2">
      <c r="A85" s="67" t="s">
        <v>153</v>
      </c>
      <c r="B85" s="24" t="s">
        <v>107</v>
      </c>
      <c r="C85" s="30">
        <v>3138382.74</v>
      </c>
      <c r="D85" s="30">
        <v>42333298.43</v>
      </c>
      <c r="E85" s="22">
        <v>0</v>
      </c>
      <c r="F85" s="22">
        <v>0</v>
      </c>
      <c r="G85" s="22">
        <v>2652955.62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42333298.43</v>
      </c>
      <c r="W85" s="22">
        <v>0</v>
      </c>
      <c r="X85" s="22">
        <v>0</v>
      </c>
      <c r="Y85" s="22">
        <v>485427.12</v>
      </c>
      <c r="Z85" s="22">
        <v>0</v>
      </c>
      <c r="AA85" s="2"/>
      <c r="AB85" s="67" t="s">
        <v>23</v>
      </c>
    </row>
    <row r="86" spans="1:28" x14ac:dyDescent="0.2">
      <c r="A86" s="67" t="s">
        <v>158</v>
      </c>
      <c r="B86" s="24" t="s">
        <v>114</v>
      </c>
      <c r="C86" s="30">
        <v>34458798.950000003</v>
      </c>
      <c r="D86" s="30">
        <v>485418.91000000003</v>
      </c>
      <c r="E86" s="22">
        <v>0</v>
      </c>
      <c r="F86" s="22">
        <v>0</v>
      </c>
      <c r="G86" s="22">
        <v>26254084.98</v>
      </c>
      <c r="H86" s="22">
        <v>0</v>
      </c>
      <c r="I86" s="22">
        <v>0</v>
      </c>
      <c r="J86" s="22">
        <v>243960.34</v>
      </c>
      <c r="K86" s="22">
        <v>0</v>
      </c>
      <c r="L86" s="22">
        <v>0</v>
      </c>
      <c r="M86" s="22">
        <v>7509034.1100000003</v>
      </c>
      <c r="N86" s="22">
        <v>227568.64000000001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13889.93</v>
      </c>
      <c r="U86" s="22">
        <v>0</v>
      </c>
      <c r="V86" s="22">
        <v>0</v>
      </c>
      <c r="W86" s="22">
        <v>0</v>
      </c>
      <c r="X86" s="22">
        <v>0</v>
      </c>
      <c r="Y86" s="22">
        <v>695679.86</v>
      </c>
      <c r="Z86" s="22">
        <v>0</v>
      </c>
      <c r="AA86" s="2"/>
      <c r="AB86" s="67" t="s">
        <v>23</v>
      </c>
    </row>
    <row r="87" spans="1:28" x14ac:dyDescent="0.2">
      <c r="A87" s="67" t="s">
        <v>157</v>
      </c>
      <c r="B87" s="24" t="s">
        <v>113</v>
      </c>
      <c r="C87" s="30">
        <v>28367390.52</v>
      </c>
      <c r="D87" s="30">
        <v>0</v>
      </c>
      <c r="E87" s="22">
        <v>0</v>
      </c>
      <c r="F87" s="22">
        <v>0</v>
      </c>
      <c r="G87" s="22">
        <v>1422.41</v>
      </c>
      <c r="H87" s="22">
        <v>0</v>
      </c>
      <c r="I87" s="22">
        <v>0</v>
      </c>
      <c r="J87" s="22">
        <v>0</v>
      </c>
      <c r="K87" s="22">
        <v>36508.379999999997</v>
      </c>
      <c r="L87" s="22">
        <v>0</v>
      </c>
      <c r="M87" s="22">
        <v>1151689.24</v>
      </c>
      <c r="N87" s="22">
        <v>0</v>
      </c>
      <c r="O87" s="22">
        <v>387879.71</v>
      </c>
      <c r="P87" s="22">
        <v>0</v>
      </c>
      <c r="Q87" s="22">
        <v>17204.3</v>
      </c>
      <c r="R87" s="22">
        <v>0</v>
      </c>
      <c r="S87" s="22">
        <v>16491752.27</v>
      </c>
      <c r="T87" s="22">
        <v>0</v>
      </c>
      <c r="U87" s="22">
        <v>0</v>
      </c>
      <c r="V87" s="22">
        <v>0</v>
      </c>
      <c r="W87" s="22">
        <v>8153758.46</v>
      </c>
      <c r="X87" s="22">
        <v>0</v>
      </c>
      <c r="Y87" s="22">
        <v>2127175.75</v>
      </c>
      <c r="Z87" s="22">
        <v>0</v>
      </c>
      <c r="AA87" s="2"/>
      <c r="AB87" s="67" t="s">
        <v>23</v>
      </c>
    </row>
    <row r="88" spans="1:28" x14ac:dyDescent="0.2">
      <c r="A88" s="67" t="s">
        <v>160</v>
      </c>
      <c r="B88" s="24" t="s">
        <v>99</v>
      </c>
      <c r="C88" s="30">
        <v>21795378.430000003</v>
      </c>
      <c r="D88" s="30">
        <v>980314.96</v>
      </c>
      <c r="E88" s="22">
        <v>57328.31</v>
      </c>
      <c r="F88" s="22">
        <v>0</v>
      </c>
      <c r="G88" s="22">
        <v>597053.37</v>
      </c>
      <c r="H88" s="22">
        <v>0</v>
      </c>
      <c r="I88" s="22">
        <v>0</v>
      </c>
      <c r="J88" s="22">
        <v>980314.96</v>
      </c>
      <c r="K88" s="22">
        <v>0</v>
      </c>
      <c r="L88" s="22">
        <v>0</v>
      </c>
      <c r="M88" s="22">
        <v>1039005.17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19172743.75</v>
      </c>
      <c r="T88" s="22">
        <v>0</v>
      </c>
      <c r="U88" s="22">
        <v>0</v>
      </c>
      <c r="V88" s="22">
        <v>0</v>
      </c>
      <c r="W88" s="22">
        <v>803086.8</v>
      </c>
      <c r="X88" s="22">
        <v>0</v>
      </c>
      <c r="Y88" s="22">
        <v>126161.03</v>
      </c>
      <c r="Z88" s="22">
        <v>0</v>
      </c>
      <c r="AA88" s="2"/>
      <c r="AB88" s="67" t="s">
        <v>23</v>
      </c>
    </row>
    <row r="89" spans="1:28" x14ac:dyDescent="0.2">
      <c r="A89" s="67" t="s">
        <v>156</v>
      </c>
      <c r="B89" s="24" t="s">
        <v>119</v>
      </c>
      <c r="C89" s="30">
        <v>17365465.279999997</v>
      </c>
      <c r="D89" s="30">
        <v>33433</v>
      </c>
      <c r="E89" s="22">
        <v>86652.65</v>
      </c>
      <c r="F89" s="22">
        <v>0</v>
      </c>
      <c r="G89" s="22">
        <v>3199484.66</v>
      </c>
      <c r="H89" s="22">
        <v>0</v>
      </c>
      <c r="I89" s="22">
        <v>0</v>
      </c>
      <c r="J89" s="22">
        <v>33433</v>
      </c>
      <c r="K89" s="22">
        <v>8864.48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13298842.779999999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771620.71</v>
      </c>
      <c r="Z89" s="22">
        <v>0</v>
      </c>
      <c r="AA89" s="2"/>
      <c r="AB89" s="67" t="s">
        <v>23</v>
      </c>
    </row>
    <row r="90" spans="1:28" x14ac:dyDescent="0.2">
      <c r="A90" s="67" t="s">
        <v>162</v>
      </c>
      <c r="B90" s="24" t="s">
        <v>118</v>
      </c>
      <c r="C90" s="30">
        <v>12186759.279999999</v>
      </c>
      <c r="D90" s="30">
        <v>3222629.83</v>
      </c>
      <c r="E90" s="22">
        <v>0</v>
      </c>
      <c r="F90" s="22">
        <v>0</v>
      </c>
      <c r="G90" s="22">
        <v>749071.57</v>
      </c>
      <c r="H90" s="22">
        <v>3222629.83</v>
      </c>
      <c r="I90" s="22">
        <v>0</v>
      </c>
      <c r="J90" s="22">
        <v>0</v>
      </c>
      <c r="K90" s="22">
        <v>20620.689999999999</v>
      </c>
      <c r="L90" s="22">
        <v>0</v>
      </c>
      <c r="M90" s="22">
        <v>202325.34</v>
      </c>
      <c r="N90" s="22">
        <v>0</v>
      </c>
      <c r="O90" s="22">
        <v>0</v>
      </c>
      <c r="P90" s="22">
        <v>0</v>
      </c>
      <c r="Q90" s="22">
        <v>-4686.21</v>
      </c>
      <c r="R90" s="22">
        <v>0</v>
      </c>
      <c r="S90" s="22">
        <v>3006468.98</v>
      </c>
      <c r="T90" s="22">
        <v>0</v>
      </c>
      <c r="U90" s="22">
        <v>0</v>
      </c>
      <c r="V90" s="22">
        <v>0</v>
      </c>
      <c r="W90" s="22">
        <v>8015922.2199999997</v>
      </c>
      <c r="X90" s="22">
        <v>0</v>
      </c>
      <c r="Y90" s="22">
        <v>197036.69</v>
      </c>
      <c r="Z90" s="22">
        <v>0</v>
      </c>
      <c r="AA90" s="2"/>
      <c r="AB90" s="67" t="s">
        <v>23</v>
      </c>
    </row>
    <row r="91" spans="1:28" x14ac:dyDescent="0.2">
      <c r="A91" s="67" t="s">
        <v>164</v>
      </c>
      <c r="B91" s="24" t="s">
        <v>115</v>
      </c>
      <c r="C91" s="30">
        <v>8267491.6800000006</v>
      </c>
      <c r="D91" s="30">
        <v>0</v>
      </c>
      <c r="E91" s="22">
        <v>5250</v>
      </c>
      <c r="F91" s="22">
        <v>0</v>
      </c>
      <c r="G91" s="22">
        <v>980.69</v>
      </c>
      <c r="H91" s="22">
        <v>0</v>
      </c>
      <c r="I91" s="22">
        <v>0</v>
      </c>
      <c r="J91" s="22">
        <v>0</v>
      </c>
      <c r="K91" s="22">
        <v>14605.15</v>
      </c>
      <c r="L91" s="22">
        <v>0</v>
      </c>
      <c r="M91" s="22">
        <v>3588686.65</v>
      </c>
      <c r="N91" s="22">
        <v>0</v>
      </c>
      <c r="O91" s="22">
        <v>338362.07</v>
      </c>
      <c r="P91" s="22">
        <v>0</v>
      </c>
      <c r="Q91" s="22">
        <v>70014.05</v>
      </c>
      <c r="R91" s="22">
        <v>0</v>
      </c>
      <c r="S91" s="22">
        <v>3531330.81</v>
      </c>
      <c r="T91" s="22">
        <v>0</v>
      </c>
      <c r="U91" s="22">
        <v>0</v>
      </c>
      <c r="V91" s="22">
        <v>0</v>
      </c>
      <c r="W91" s="22">
        <v>123150.43</v>
      </c>
      <c r="X91" s="22">
        <v>0</v>
      </c>
      <c r="Y91" s="22">
        <v>595111.82999999996</v>
      </c>
      <c r="Z91" s="22">
        <v>0</v>
      </c>
      <c r="AA91" s="2"/>
      <c r="AB91" s="67" t="s">
        <v>23</v>
      </c>
    </row>
    <row r="92" spans="1:28" x14ac:dyDescent="0.2">
      <c r="A92" s="67" t="s">
        <v>165</v>
      </c>
      <c r="B92" s="24" t="s">
        <v>77</v>
      </c>
      <c r="C92" s="30">
        <v>7980764.5899999999</v>
      </c>
      <c r="D92" s="30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7980764.5899999999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"/>
      <c r="AB92" s="67" t="s">
        <v>23</v>
      </c>
    </row>
    <row r="93" spans="1:28" x14ac:dyDescent="0.2">
      <c r="A93" s="67" t="s">
        <v>166</v>
      </c>
      <c r="B93" s="24" t="s">
        <v>116</v>
      </c>
      <c r="C93" s="30">
        <v>0</v>
      </c>
      <c r="D93" s="30">
        <v>4234383.6900000004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4234383.6900000004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"/>
      <c r="AB93" s="67" t="s">
        <v>23</v>
      </c>
    </row>
    <row r="94" spans="1:28" x14ac:dyDescent="0.2">
      <c r="A94" s="67" t="s">
        <v>163</v>
      </c>
      <c r="B94" s="24" t="s">
        <v>117</v>
      </c>
      <c r="C94" s="30">
        <v>2613356.2000000002</v>
      </c>
      <c r="D94" s="30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1952570.28</v>
      </c>
      <c r="T94" s="22">
        <v>0</v>
      </c>
      <c r="U94" s="22">
        <v>0</v>
      </c>
      <c r="V94" s="22">
        <v>0</v>
      </c>
      <c r="W94" s="22">
        <v>643565.26</v>
      </c>
      <c r="X94" s="22">
        <v>0</v>
      </c>
      <c r="Y94" s="22">
        <v>17220.66</v>
      </c>
      <c r="Z94" s="22">
        <v>0</v>
      </c>
      <c r="AA94" s="2"/>
      <c r="AB94" s="67" t="s">
        <v>23</v>
      </c>
    </row>
    <row r="95" spans="1:28" x14ac:dyDescent="0.2">
      <c r="A95" s="67" t="s">
        <v>161</v>
      </c>
      <c r="B95" s="24" t="s">
        <v>122</v>
      </c>
      <c r="C95" s="30">
        <v>1260253.25</v>
      </c>
      <c r="D95" s="30">
        <v>0</v>
      </c>
      <c r="E95" s="22">
        <v>0</v>
      </c>
      <c r="F95" s="22">
        <v>0</v>
      </c>
      <c r="G95" s="22">
        <v>489755.63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345808.5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380449.31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44239.81</v>
      </c>
      <c r="Z95" s="22">
        <v>0</v>
      </c>
      <c r="AA95" s="2"/>
      <c r="AB95" s="67" t="s">
        <v>23</v>
      </c>
    </row>
    <row r="96" spans="1:28" x14ac:dyDescent="0.2">
      <c r="A96" s="67" t="s">
        <v>21</v>
      </c>
      <c r="B96" s="25" t="s">
        <v>0</v>
      </c>
      <c r="C96" s="32">
        <v>7137186920.7799997</v>
      </c>
      <c r="D96" s="32">
        <v>4031292997.4500003</v>
      </c>
      <c r="E96" s="32">
        <v>42791851.149999999</v>
      </c>
      <c r="F96" s="32">
        <v>84399273.520000011</v>
      </c>
      <c r="G96" s="32">
        <v>551105692.9000001</v>
      </c>
      <c r="H96" s="32">
        <v>893968220.06000006</v>
      </c>
      <c r="I96" s="32">
        <v>2216200.4500000002</v>
      </c>
      <c r="J96" s="32">
        <v>2843508429.5700002</v>
      </c>
      <c r="K96" s="32">
        <v>378764722.75</v>
      </c>
      <c r="L96" s="32">
        <v>9145122.1999999993</v>
      </c>
      <c r="M96" s="32">
        <v>2193045981.3899999</v>
      </c>
      <c r="N96" s="32">
        <v>90864658.399999991</v>
      </c>
      <c r="O96" s="32">
        <v>163192367.17000005</v>
      </c>
      <c r="P96" s="32">
        <v>462238.05</v>
      </c>
      <c r="Q96" s="32">
        <v>109503304.86</v>
      </c>
      <c r="R96" s="32">
        <v>5014269.870000001</v>
      </c>
      <c r="S96" s="32">
        <v>2621815957.1199999</v>
      </c>
      <c r="T96" s="32">
        <v>5475963.7300000004</v>
      </c>
      <c r="U96" s="32">
        <v>0</v>
      </c>
      <c r="V96" s="32">
        <v>42333298.43</v>
      </c>
      <c r="W96" s="32">
        <v>370785567.92000002</v>
      </c>
      <c r="X96" s="32">
        <v>43244406.739999995</v>
      </c>
      <c r="Y96" s="32">
        <v>703965275.07000005</v>
      </c>
      <c r="Z96" s="32">
        <v>12877116.880000001</v>
      </c>
    </row>
    <row r="97" spans="1:26" x14ac:dyDescent="0.2">
      <c r="A97" s="67" t="s">
        <v>131</v>
      </c>
      <c r="B97" s="54"/>
      <c r="C97" s="6"/>
      <c r="D97" s="7"/>
      <c r="E97" s="6"/>
      <c r="F97" s="97">
        <f>+F96/$D$96</f>
        <v>2.0936030592017717E-2</v>
      </c>
      <c r="G97" s="6"/>
      <c r="H97" s="97">
        <f>+H96/$D$96</f>
        <v>0.22175719319470968</v>
      </c>
      <c r="I97" s="7"/>
      <c r="J97" s="97">
        <f>+J96/$D$96</f>
        <v>0.70535890875921581</v>
      </c>
      <c r="K97" s="7"/>
      <c r="L97" s="97">
        <f>+L96/$D$96</f>
        <v>2.2685332487082329E-3</v>
      </c>
      <c r="M97" s="7"/>
      <c r="N97" s="97">
        <f>+N96/$D$96</f>
        <v>2.2539829890180781E-2</v>
      </c>
      <c r="O97" s="7"/>
      <c r="P97" s="97">
        <f>+P96/$D$96</f>
        <v>1.1466247933166587E-4</v>
      </c>
      <c r="Q97" s="7"/>
      <c r="R97" s="97">
        <f>+R96/$D$96</f>
        <v>1.2438366234287074E-3</v>
      </c>
      <c r="S97" s="7"/>
      <c r="T97" s="97">
        <f>+T96/$D$96</f>
        <v>1.3583641113319792E-3</v>
      </c>
      <c r="U97" s="7"/>
      <c r="V97" s="97">
        <f>+V96/$D$96</f>
        <v>1.0501171325621329E-2</v>
      </c>
      <c r="W97" s="7"/>
      <c r="X97" s="97">
        <f>+X96/$D$96</f>
        <v>1.0727180278723054E-2</v>
      </c>
      <c r="Y97" s="7"/>
      <c r="Z97" s="97">
        <f>+Z96/$D$96</f>
        <v>3.1942894967310581E-3</v>
      </c>
    </row>
    <row r="98" spans="1:26" x14ac:dyDescent="0.2">
      <c r="A98" s="67" t="s">
        <v>95</v>
      </c>
      <c r="B98" s="16" t="s">
        <v>38</v>
      </c>
      <c r="C98" s="126">
        <v>36.095270143879041</v>
      </c>
      <c r="D98" s="127"/>
      <c r="E98" s="126">
        <v>66.356260107751737</v>
      </c>
      <c r="F98" s="127"/>
      <c r="G98" s="126">
        <v>61.86314845507458</v>
      </c>
      <c r="H98" s="127"/>
      <c r="I98" s="126">
        <v>99.922121753221631</v>
      </c>
      <c r="J98" s="127"/>
      <c r="K98" s="126">
        <v>2.3575380514456317</v>
      </c>
      <c r="L98" s="127"/>
      <c r="M98" s="126">
        <v>3.97846819472564</v>
      </c>
      <c r="N98" s="127"/>
      <c r="O98" s="126">
        <v>0.2824473221383631</v>
      </c>
      <c r="P98" s="127"/>
      <c r="Q98" s="126">
        <v>4.3786029190910023</v>
      </c>
      <c r="R98" s="127"/>
      <c r="S98" s="126">
        <v>0.20842616256469804</v>
      </c>
      <c r="T98" s="127"/>
      <c r="U98" s="126">
        <v>100</v>
      </c>
      <c r="V98" s="127"/>
      <c r="W98" s="126">
        <v>10.444752647561851</v>
      </c>
      <c r="X98" s="127"/>
      <c r="Y98" s="126">
        <v>1.7963665409032035</v>
      </c>
      <c r="Z98" s="127"/>
    </row>
    <row r="99" spans="1:26" x14ac:dyDescent="0.2">
      <c r="A99" s="67" t="s">
        <v>96</v>
      </c>
      <c r="B99" s="4" t="s">
        <v>39</v>
      </c>
      <c r="C99" s="128">
        <v>11168479918.23</v>
      </c>
      <c r="D99" s="129"/>
      <c r="E99" s="128">
        <v>127191124.67000002</v>
      </c>
      <c r="F99" s="129"/>
      <c r="G99" s="128">
        <v>1445073912.96</v>
      </c>
      <c r="H99" s="129"/>
      <c r="I99" s="128">
        <v>2845724630.0200005</v>
      </c>
      <c r="J99" s="129"/>
      <c r="K99" s="128">
        <v>387909844.94999999</v>
      </c>
      <c r="L99" s="129"/>
      <c r="M99" s="128">
        <v>2283910639.7899995</v>
      </c>
      <c r="N99" s="129"/>
      <c r="O99" s="128">
        <v>163654605.22000006</v>
      </c>
      <c r="P99" s="129"/>
      <c r="Q99" s="128">
        <v>114517574.73000003</v>
      </c>
      <c r="R99" s="129"/>
      <c r="S99" s="128">
        <v>2627291920.8500004</v>
      </c>
      <c r="T99" s="129"/>
      <c r="U99" s="128">
        <v>42333298.43</v>
      </c>
      <c r="V99" s="129"/>
      <c r="W99" s="128">
        <v>414029974.65999997</v>
      </c>
      <c r="X99" s="129"/>
      <c r="Y99" s="128">
        <v>716842391.95000017</v>
      </c>
      <c r="Z99" s="129"/>
    </row>
    <row r="100" spans="1:26" x14ac:dyDescent="0.2">
      <c r="A100" s="67" t="s">
        <v>97</v>
      </c>
      <c r="B100" s="4" t="s">
        <v>40</v>
      </c>
      <c r="C100" s="126">
        <v>100</v>
      </c>
      <c r="D100" s="127"/>
      <c r="E100" s="126">
        <v>1.1388400713546476</v>
      </c>
      <c r="F100" s="127"/>
      <c r="G100" s="126">
        <v>12.93885939304279</v>
      </c>
      <c r="H100" s="127"/>
      <c r="I100" s="126">
        <v>25.479963709072024</v>
      </c>
      <c r="J100" s="127"/>
      <c r="K100" s="126">
        <v>3.4732555172241977</v>
      </c>
      <c r="L100" s="127"/>
      <c r="M100" s="126">
        <v>20.449610479775636</v>
      </c>
      <c r="N100" s="127"/>
      <c r="O100" s="126">
        <v>1.4653256881706094</v>
      </c>
      <c r="P100" s="127"/>
      <c r="Q100" s="126">
        <v>1.0253640206047752</v>
      </c>
      <c r="R100" s="127"/>
      <c r="S100" s="126">
        <v>23.524167479242585</v>
      </c>
      <c r="T100" s="127"/>
      <c r="U100" s="126">
        <v>0.37904261582545834</v>
      </c>
      <c r="V100" s="127"/>
      <c r="W100" s="126">
        <v>3.7071291499946231</v>
      </c>
      <c r="X100" s="127"/>
      <c r="Y100" s="126">
        <v>6.4184418756926656</v>
      </c>
      <c r="Z100" s="127"/>
    </row>
    <row r="101" spans="1:26" x14ac:dyDescent="0.2">
      <c r="A101" s="67" t="s">
        <v>98</v>
      </c>
      <c r="B101" s="37" t="s">
        <v>98</v>
      </c>
      <c r="E101" s="2"/>
    </row>
    <row r="102" spans="1:26" x14ac:dyDescent="0.2">
      <c r="A102" s="67" t="s">
        <v>131</v>
      </c>
      <c r="B102" s="55"/>
      <c r="C102" s="55"/>
      <c r="D102" s="59"/>
      <c r="E102" s="55"/>
      <c r="F102" s="55"/>
      <c r="G102" s="55"/>
    </row>
  </sheetData>
  <mergeCells count="106">
    <mergeCell ref="U99:V99"/>
    <mergeCell ref="W100:X100"/>
    <mergeCell ref="Y100:Z100"/>
    <mergeCell ref="Y99:Z99"/>
    <mergeCell ref="W99:X99"/>
    <mergeCell ref="U100:V100"/>
    <mergeCell ref="Q99:R99"/>
    <mergeCell ref="S99:T99"/>
    <mergeCell ref="Q100:R100"/>
    <mergeCell ref="S100:T100"/>
    <mergeCell ref="Y61:Z61"/>
    <mergeCell ref="O45:P45"/>
    <mergeCell ref="U45:V45"/>
    <mergeCell ref="W45:X45"/>
    <mergeCell ref="S45:T45"/>
    <mergeCell ref="Y46:Z46"/>
    <mergeCell ref="O46:P46"/>
    <mergeCell ref="Q44:R44"/>
    <mergeCell ref="Q45:R45"/>
    <mergeCell ref="Y45:Z45"/>
    <mergeCell ref="Q46:R46"/>
    <mergeCell ref="S46:T46"/>
    <mergeCell ref="W46:X46"/>
    <mergeCell ref="U46:V46"/>
    <mergeCell ref="S61:T61"/>
    <mergeCell ref="B55:Z55"/>
    <mergeCell ref="B56:Z56"/>
    <mergeCell ref="B57:Z57"/>
    <mergeCell ref="B58:Z58"/>
    <mergeCell ref="C44:D44"/>
    <mergeCell ref="G45:H45"/>
    <mergeCell ref="I44:J44"/>
    <mergeCell ref="I46:J46"/>
    <mergeCell ref="K46:L46"/>
    <mergeCell ref="Y98:Z98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6:N46"/>
    <mergeCell ref="K45:L45"/>
    <mergeCell ref="I45:J45"/>
    <mergeCell ref="M44:N44"/>
    <mergeCell ref="C46:D46"/>
    <mergeCell ref="M45:N45"/>
    <mergeCell ref="G46:H46"/>
    <mergeCell ref="E44:F44"/>
    <mergeCell ref="G44:H44"/>
    <mergeCell ref="C45:D45"/>
    <mergeCell ref="E45:F45"/>
    <mergeCell ref="E46:F46"/>
    <mergeCell ref="B61:B62"/>
    <mergeCell ref="G61:H61"/>
    <mergeCell ref="M61:N61"/>
    <mergeCell ref="C98:D98"/>
    <mergeCell ref="Q98:R98"/>
    <mergeCell ref="O98:P98"/>
    <mergeCell ref="W98:X98"/>
    <mergeCell ref="S98:T98"/>
    <mergeCell ref="U98:V98"/>
    <mergeCell ref="U61:V61"/>
    <mergeCell ref="I61:J61"/>
    <mergeCell ref="Q61:R61"/>
    <mergeCell ref="K61:L61"/>
    <mergeCell ref="I98:J98"/>
    <mergeCell ref="K98:L98"/>
    <mergeCell ref="O61:P61"/>
    <mergeCell ref="M98:N98"/>
    <mergeCell ref="W61:X61"/>
    <mergeCell ref="E98:F98"/>
    <mergeCell ref="G98:H98"/>
    <mergeCell ref="C61:D61"/>
    <mergeCell ref="E61:F61"/>
    <mergeCell ref="C99:D99"/>
    <mergeCell ref="E99:F99"/>
    <mergeCell ref="G99:H99"/>
    <mergeCell ref="O99:P99"/>
    <mergeCell ref="I99:J99"/>
    <mergeCell ref="K99:L99"/>
    <mergeCell ref="M99:N99"/>
    <mergeCell ref="K100:L100"/>
    <mergeCell ref="C100:D100"/>
    <mergeCell ref="E100:F100"/>
    <mergeCell ref="G100:H100"/>
    <mergeCell ref="I100:J100"/>
    <mergeCell ref="M100:N100"/>
    <mergeCell ref="O100:P100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4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  <col min="9" max="9" width="35.85546875" customWidth="1"/>
    <col min="10" max="10" width="3.5703125" customWidth="1"/>
    <col min="11" max="11" width="24.5703125" customWidth="1"/>
    <col min="12" max="12" width="3.5703125" customWidth="1"/>
    <col min="13" max="13" width="27" customWidth="1"/>
  </cols>
  <sheetData>
    <row r="1" spans="1:8" ht="18" x14ac:dyDescent="0.25">
      <c r="A1" s="115" t="s">
        <v>41</v>
      </c>
      <c r="B1" s="115"/>
      <c r="C1" s="115"/>
      <c r="D1" s="115"/>
      <c r="E1" s="115"/>
    </row>
    <row r="2" spans="1:8" x14ac:dyDescent="0.2">
      <c r="A2" s="103" t="s">
        <v>57</v>
      </c>
      <c r="B2" s="103"/>
      <c r="C2" s="103"/>
      <c r="D2" s="103"/>
      <c r="E2" s="103"/>
    </row>
    <row r="3" spans="1:8" x14ac:dyDescent="0.2">
      <c r="A3" s="103" t="s">
        <v>189</v>
      </c>
      <c r="B3" s="103"/>
      <c r="C3" s="103"/>
      <c r="D3" s="103"/>
      <c r="E3" s="103"/>
    </row>
    <row r="4" spans="1:8" x14ac:dyDescent="0.2">
      <c r="A4" s="103" t="s">
        <v>85</v>
      </c>
      <c r="B4" s="103"/>
      <c r="C4" s="103"/>
      <c r="D4" s="103"/>
      <c r="E4" s="103"/>
    </row>
    <row r="8" spans="1:8" ht="15.95" customHeight="1" x14ac:dyDescent="0.2">
      <c r="A8" s="116" t="s">
        <v>33</v>
      </c>
      <c r="B8" s="117" t="s">
        <v>53</v>
      </c>
      <c r="C8" s="118"/>
      <c r="D8" s="118"/>
      <c r="E8" s="119"/>
    </row>
    <row r="9" spans="1:8" ht="15.95" customHeight="1" x14ac:dyDescent="0.2">
      <c r="A9" s="116"/>
      <c r="B9" s="117">
        <v>2024</v>
      </c>
      <c r="C9" s="119"/>
      <c r="D9" s="117">
        <v>2025</v>
      </c>
      <c r="E9" s="119"/>
    </row>
    <row r="10" spans="1:8" ht="15.95" customHeight="1" x14ac:dyDescent="0.2">
      <c r="A10" s="53" t="s">
        <v>80</v>
      </c>
      <c r="B10" s="98">
        <v>1</v>
      </c>
      <c r="C10" s="99">
        <v>2085323485.5999997</v>
      </c>
      <c r="D10" s="98">
        <v>1</v>
      </c>
      <c r="E10" s="99">
        <v>2166890598.6099997</v>
      </c>
      <c r="F10" s="61">
        <v>2166.8905986100008</v>
      </c>
      <c r="G10" s="62">
        <v>3.9114848882321751E-2</v>
      </c>
      <c r="H10" s="2"/>
    </row>
    <row r="11" spans="1:8" ht="15.95" customHeight="1" x14ac:dyDescent="0.2">
      <c r="A11" s="27" t="s">
        <v>87</v>
      </c>
      <c r="B11" s="98">
        <v>3</v>
      </c>
      <c r="C11" s="99">
        <v>1166200331.04</v>
      </c>
      <c r="D11" s="98">
        <v>2</v>
      </c>
      <c r="E11" s="99">
        <v>1963262754.2999997</v>
      </c>
      <c r="F11" s="61">
        <v>1963.2627542999996</v>
      </c>
      <c r="G11" s="62">
        <v>0.68346955668344855</v>
      </c>
      <c r="H11" s="2"/>
    </row>
    <row r="12" spans="1:8" ht="15.95" customHeight="1" x14ac:dyDescent="0.2">
      <c r="A12" s="27" t="s">
        <v>86</v>
      </c>
      <c r="B12" s="98">
        <v>2</v>
      </c>
      <c r="C12" s="99">
        <v>1632646751.6900001</v>
      </c>
      <c r="D12" s="98">
        <v>3</v>
      </c>
      <c r="E12" s="99">
        <v>1793623392.8500001</v>
      </c>
      <c r="F12" s="61">
        <v>1793.6233928499998</v>
      </c>
      <c r="G12" s="62">
        <v>9.8598573753549718E-2</v>
      </c>
      <c r="H12" s="2"/>
    </row>
    <row r="13" spans="1:8" ht="15.95" customHeight="1" x14ac:dyDescent="0.2">
      <c r="A13" s="27" t="s">
        <v>100</v>
      </c>
      <c r="B13" s="98">
        <v>4</v>
      </c>
      <c r="C13" s="99">
        <v>872643918.10000002</v>
      </c>
      <c r="D13" s="98">
        <v>4</v>
      </c>
      <c r="E13" s="99">
        <v>1078847355.3100002</v>
      </c>
      <c r="F13" s="61">
        <v>1078.8473553100002</v>
      </c>
      <c r="G13" s="62">
        <v>0.23629734068274405</v>
      </c>
    </row>
    <row r="14" spans="1:8" ht="15.95" customHeight="1" x14ac:dyDescent="0.2">
      <c r="A14" s="27" t="s">
        <v>101</v>
      </c>
      <c r="B14" s="98">
        <v>5</v>
      </c>
      <c r="C14" s="99">
        <v>674574004.16000009</v>
      </c>
      <c r="D14" s="98">
        <v>5</v>
      </c>
      <c r="E14" s="99">
        <v>845054572.30999982</v>
      </c>
      <c r="F14" s="61">
        <v>845.05457230999991</v>
      </c>
      <c r="G14" s="62">
        <v>0.25272329959155099</v>
      </c>
    </row>
    <row r="15" spans="1:8" ht="15.95" customHeight="1" x14ac:dyDescent="0.2">
      <c r="A15" s="27" t="s">
        <v>102</v>
      </c>
      <c r="B15" s="98">
        <v>6</v>
      </c>
      <c r="C15" s="99">
        <v>577732294.86000013</v>
      </c>
      <c r="D15" s="98">
        <v>6</v>
      </c>
      <c r="E15" s="99">
        <v>712926605.37</v>
      </c>
      <c r="F15" s="61">
        <v>712.92660537000006</v>
      </c>
      <c r="G15" s="62">
        <v>0.2340085740624234</v>
      </c>
    </row>
    <row r="16" spans="1:8" ht="15.95" customHeight="1" x14ac:dyDescent="0.2">
      <c r="A16" s="27" t="s">
        <v>88</v>
      </c>
      <c r="B16" s="98">
        <v>7</v>
      </c>
      <c r="C16" s="99">
        <v>367239321.49000001</v>
      </c>
      <c r="D16" s="98">
        <v>7</v>
      </c>
      <c r="E16" s="99">
        <v>552585467.08999991</v>
      </c>
      <c r="F16" s="61">
        <v>552.58546708999995</v>
      </c>
      <c r="G16" s="62">
        <v>0.50470125270898292</v>
      </c>
    </row>
    <row r="17" spans="1:7" ht="15.95" customHeight="1" x14ac:dyDescent="0.2">
      <c r="A17" s="27" t="s">
        <v>103</v>
      </c>
      <c r="B17" s="98">
        <v>9</v>
      </c>
      <c r="C17" s="99">
        <v>313991218.02999997</v>
      </c>
      <c r="D17" s="98">
        <v>8</v>
      </c>
      <c r="E17" s="99">
        <v>371791919.25</v>
      </c>
      <c r="F17" s="61">
        <v>371.79191924999998</v>
      </c>
      <c r="G17" s="62">
        <v>0.18408381477241673</v>
      </c>
    </row>
    <row r="18" spans="1:7" ht="15.95" customHeight="1" x14ac:dyDescent="0.2">
      <c r="A18" s="27" t="s">
        <v>75</v>
      </c>
      <c r="B18" s="98">
        <v>8</v>
      </c>
      <c r="C18" s="99">
        <v>327169722.33999997</v>
      </c>
      <c r="D18" s="98">
        <v>9</v>
      </c>
      <c r="E18" s="99">
        <v>291001682.47000003</v>
      </c>
      <c r="F18" s="61">
        <v>291.00168247000005</v>
      </c>
      <c r="G18" s="62">
        <v>-0.11054824881507096</v>
      </c>
    </row>
    <row r="19" spans="1:7" ht="15.95" customHeight="1" x14ac:dyDescent="0.2">
      <c r="A19" s="27" t="s">
        <v>104</v>
      </c>
      <c r="B19" s="98">
        <v>10</v>
      </c>
      <c r="C19" s="99">
        <v>167413367.50999999</v>
      </c>
      <c r="D19" s="98">
        <v>10</v>
      </c>
      <c r="E19" s="99">
        <v>196211528.72</v>
      </c>
      <c r="F19" s="61">
        <v>196.21152871999999</v>
      </c>
      <c r="G19" s="62">
        <v>0.17201829004652108</v>
      </c>
    </row>
    <row r="20" spans="1:7" x14ac:dyDescent="0.2">
      <c r="A20" s="37" t="s">
        <v>98</v>
      </c>
    </row>
    <row r="40" spans="1:5" x14ac:dyDescent="0.2">
      <c r="A40" s="103"/>
      <c r="B40" s="103"/>
      <c r="C40" s="103"/>
      <c r="D40" s="103"/>
      <c r="E40" s="103"/>
    </row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63"/>
      <c r="B53" s="63"/>
      <c r="C53" s="63"/>
      <c r="D53" s="63"/>
      <c r="E53" s="63"/>
    </row>
    <row r="54" spans="1:5" hidden="1" x14ac:dyDescent="0.2">
      <c r="A54" s="1"/>
      <c r="B54" s="1"/>
      <c r="C54" s="1"/>
      <c r="D54" s="1"/>
      <c r="E54" s="1"/>
    </row>
    <row r="55" spans="1:5" hidden="1" x14ac:dyDescent="0.2">
      <c r="A55" s="1"/>
      <c r="B55" s="1"/>
      <c r="C55" s="1"/>
      <c r="D55" s="1"/>
      <c r="E55" s="1"/>
    </row>
    <row r="56" spans="1:5" hidden="1" x14ac:dyDescent="0.2">
      <c r="A56" s="1"/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16"/>
      <c r="B60" s="117"/>
      <c r="C60" s="118"/>
      <c r="D60" s="118"/>
      <c r="E60" s="119"/>
    </row>
    <row r="61" spans="1:5" ht="15.95" hidden="1" customHeight="1" x14ac:dyDescent="0.2">
      <c r="A61" s="116"/>
      <c r="B61" s="117"/>
      <c r="C61" s="119"/>
      <c r="D61" s="117"/>
      <c r="E61" s="119"/>
    </row>
    <row r="62" spans="1:5" ht="15.95" hidden="1" customHeight="1" x14ac:dyDescent="0.2">
      <c r="A62" s="22"/>
      <c r="B62" s="21"/>
      <c r="C62" s="38"/>
      <c r="D62" s="21"/>
      <c r="E62" s="30"/>
    </row>
    <row r="63" spans="1:5" ht="15.95" hidden="1" customHeight="1" x14ac:dyDescent="0.2">
      <c r="A63" s="24"/>
      <c r="B63" s="21"/>
      <c r="C63" s="38"/>
      <c r="D63" s="21"/>
      <c r="E63" s="30"/>
    </row>
    <row r="64" spans="1:5" ht="15.95" hidden="1" customHeight="1" x14ac:dyDescent="0.2">
      <c r="A64" s="24"/>
      <c r="B64" s="21"/>
      <c r="C64" s="38"/>
      <c r="D64" s="21"/>
      <c r="E64" s="30"/>
    </row>
    <row r="65" spans="1:5" ht="15.95" hidden="1" customHeight="1" x14ac:dyDescent="0.2">
      <c r="A65" s="24"/>
      <c r="B65" s="21"/>
      <c r="C65" s="38"/>
      <c r="D65" s="21"/>
      <c r="E65" s="30"/>
    </row>
    <row r="66" spans="1:5" ht="15.95" hidden="1" customHeight="1" x14ac:dyDescent="0.2">
      <c r="A66" s="24"/>
      <c r="B66" s="21"/>
      <c r="C66" s="38"/>
      <c r="D66" s="21"/>
      <c r="E66" s="30"/>
    </row>
    <row r="67" spans="1:5" ht="15.95" hidden="1" customHeight="1" x14ac:dyDescent="0.2">
      <c r="A67" s="24"/>
      <c r="B67" s="21"/>
      <c r="C67" s="38"/>
      <c r="D67" s="21"/>
      <c r="E67" s="30"/>
    </row>
    <row r="68" spans="1:5" ht="15.95" hidden="1" customHeight="1" x14ac:dyDescent="0.2">
      <c r="A68" s="24"/>
      <c r="B68" s="21"/>
      <c r="C68" s="38"/>
      <c r="D68" s="21"/>
      <c r="E68" s="30"/>
    </row>
    <row r="69" spans="1:5" ht="15.95" hidden="1" customHeight="1" x14ac:dyDescent="0.2">
      <c r="A69" s="24"/>
      <c r="B69" s="21"/>
      <c r="C69" s="38"/>
      <c r="D69" s="21"/>
      <c r="E69" s="30"/>
    </row>
    <row r="70" spans="1:5" ht="15.95" hidden="1" customHeight="1" x14ac:dyDescent="0.2">
      <c r="A70" s="24"/>
      <c r="B70" s="39"/>
      <c r="C70" s="40"/>
      <c r="D70" s="21"/>
      <c r="E70" s="30"/>
    </row>
    <row r="71" spans="1:5" ht="15.95" hidden="1" customHeight="1" x14ac:dyDescent="0.2">
      <c r="A71" s="24"/>
      <c r="B71" s="39"/>
      <c r="C71" s="40"/>
      <c r="D71" s="21"/>
      <c r="E71" s="30"/>
    </row>
    <row r="72" spans="1:5" hidden="1" x14ac:dyDescent="0.2">
      <c r="A72" s="37"/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0" spans="1:5" hidden="1" x14ac:dyDescent="0.2"/>
    <row r="91" spans="1:5" hidden="1" x14ac:dyDescent="0.2"/>
    <row r="92" spans="1:5" hidden="1" x14ac:dyDescent="0.2"/>
    <row r="93" spans="1:5" hidden="1" x14ac:dyDescent="0.2"/>
    <row r="94" spans="1:5" hidden="1" x14ac:dyDescent="0.2"/>
    <row r="95" spans="1:5" hidden="1" x14ac:dyDescent="0.2"/>
    <row r="96" spans="1:5" x14ac:dyDescent="0.2">
      <c r="A96" s="103"/>
      <c r="B96" s="103"/>
      <c r="C96" s="103"/>
      <c r="D96" s="103"/>
      <c r="E96" s="103"/>
    </row>
    <row r="97" spans="1:8" x14ac:dyDescent="0.2">
      <c r="A97" s="103"/>
      <c r="B97" s="103"/>
      <c r="C97" s="103"/>
      <c r="D97" s="103"/>
      <c r="E97" s="103"/>
    </row>
    <row r="98" spans="1:8" ht="18" x14ac:dyDescent="0.25">
      <c r="A98" s="115" t="s">
        <v>41</v>
      </c>
      <c r="B98" s="115"/>
      <c r="C98" s="115"/>
      <c r="D98" s="115"/>
      <c r="E98" s="115"/>
    </row>
    <row r="99" spans="1:8" x14ac:dyDescent="0.2">
      <c r="A99" s="103" t="s">
        <v>57</v>
      </c>
      <c r="B99" s="103"/>
      <c r="C99" s="103"/>
      <c r="D99" s="103"/>
      <c r="E99" s="103"/>
    </row>
    <row r="100" spans="1:8" x14ac:dyDescent="0.2">
      <c r="A100" s="103" t="s">
        <v>189</v>
      </c>
      <c r="B100" s="103"/>
      <c r="C100" s="103"/>
      <c r="D100" s="103"/>
      <c r="E100" s="103"/>
    </row>
    <row r="101" spans="1:8" x14ac:dyDescent="0.2">
      <c r="A101" s="103" t="s">
        <v>85</v>
      </c>
      <c r="B101" s="103"/>
      <c r="C101" s="103"/>
      <c r="D101" s="103"/>
      <c r="E101" s="103"/>
    </row>
    <row r="105" spans="1:8" ht="15.95" customHeight="1" x14ac:dyDescent="0.2">
      <c r="A105" s="116" t="s">
        <v>33</v>
      </c>
      <c r="B105" s="117" t="s">
        <v>53</v>
      </c>
      <c r="C105" s="118"/>
      <c r="D105" s="118"/>
      <c r="E105" s="119"/>
    </row>
    <row r="106" spans="1:8" ht="15.95" customHeight="1" x14ac:dyDescent="0.2">
      <c r="A106" s="116"/>
      <c r="B106" s="117">
        <v>2024</v>
      </c>
      <c r="C106" s="119"/>
      <c r="D106" s="117">
        <v>2025</v>
      </c>
      <c r="E106" s="119"/>
    </row>
    <row r="107" spans="1:8" ht="15.95" customHeight="1" x14ac:dyDescent="0.2">
      <c r="A107" s="53" t="s">
        <v>80</v>
      </c>
      <c r="B107" s="98">
        <v>1</v>
      </c>
      <c r="C107" s="99">
        <v>2085323485.5999997</v>
      </c>
      <c r="D107" s="98">
        <v>1</v>
      </c>
      <c r="E107" s="99">
        <v>2166890598.6099997</v>
      </c>
      <c r="F107" s="61">
        <v>2166.8905986100008</v>
      </c>
      <c r="G107" s="62">
        <v>3.9114848882321751E-2</v>
      </c>
      <c r="H107" s="2"/>
    </row>
    <row r="108" spans="1:8" ht="15.95" customHeight="1" x14ac:dyDescent="0.2">
      <c r="A108" s="27" t="s">
        <v>87</v>
      </c>
      <c r="B108" s="98">
        <v>3</v>
      </c>
      <c r="C108" s="99">
        <v>1166200331.04</v>
      </c>
      <c r="D108" s="98">
        <v>2</v>
      </c>
      <c r="E108" s="99">
        <v>1963262754.2999997</v>
      </c>
      <c r="F108" s="61">
        <v>1963.2627542999996</v>
      </c>
      <c r="G108" s="62">
        <v>0.68346955668344855</v>
      </c>
      <c r="H108" s="2"/>
    </row>
    <row r="109" spans="1:8" ht="15.95" customHeight="1" x14ac:dyDescent="0.2">
      <c r="A109" s="27" t="s">
        <v>86</v>
      </c>
      <c r="B109" s="98">
        <v>2</v>
      </c>
      <c r="C109" s="99">
        <v>1632646751.6900001</v>
      </c>
      <c r="D109" s="98">
        <v>3</v>
      </c>
      <c r="E109" s="99">
        <v>1793623392.8500001</v>
      </c>
      <c r="F109" s="61">
        <v>1793.6233928499998</v>
      </c>
      <c r="G109" s="62">
        <v>9.8598573753549718E-2</v>
      </c>
      <c r="H109" s="2"/>
    </row>
    <row r="110" spans="1:8" ht="15.95" customHeight="1" x14ac:dyDescent="0.2">
      <c r="A110" s="27" t="s">
        <v>100</v>
      </c>
      <c r="B110" s="98">
        <v>4</v>
      </c>
      <c r="C110" s="99">
        <v>872643918.10000002</v>
      </c>
      <c r="D110" s="98">
        <v>4</v>
      </c>
      <c r="E110" s="99">
        <v>1078847355.3100002</v>
      </c>
      <c r="F110" s="61">
        <v>1078.8473553100002</v>
      </c>
      <c r="G110" s="62">
        <v>0.23629734068274405</v>
      </c>
    </row>
    <row r="111" spans="1:8" ht="15.95" customHeight="1" x14ac:dyDescent="0.2">
      <c r="A111" s="27" t="s">
        <v>101</v>
      </c>
      <c r="B111" s="98">
        <v>5</v>
      </c>
      <c r="C111" s="99">
        <v>674574004.16000009</v>
      </c>
      <c r="D111" s="98">
        <v>5</v>
      </c>
      <c r="E111" s="99">
        <v>845054572.30999982</v>
      </c>
      <c r="F111" s="61">
        <v>845.05457230999991</v>
      </c>
      <c r="G111" s="62">
        <v>0.25272329959155099</v>
      </c>
    </row>
    <row r="112" spans="1:8" ht="15.95" customHeight="1" x14ac:dyDescent="0.2">
      <c r="A112" s="27" t="s">
        <v>102</v>
      </c>
      <c r="B112" s="98">
        <v>6</v>
      </c>
      <c r="C112" s="99">
        <v>577732294.86000013</v>
      </c>
      <c r="D112" s="98">
        <v>6</v>
      </c>
      <c r="E112" s="99">
        <v>712926605.37</v>
      </c>
      <c r="F112" s="61">
        <v>712.92660537000006</v>
      </c>
      <c r="G112" s="62">
        <v>0.2340085740624234</v>
      </c>
    </row>
    <row r="113" spans="1:7" ht="15.95" customHeight="1" x14ac:dyDescent="0.2">
      <c r="A113" s="27" t="s">
        <v>88</v>
      </c>
      <c r="B113" s="98">
        <v>7</v>
      </c>
      <c r="C113" s="99">
        <v>367239321.49000001</v>
      </c>
      <c r="D113" s="98">
        <v>7</v>
      </c>
      <c r="E113" s="99">
        <v>552585467.08999991</v>
      </c>
      <c r="F113" s="61">
        <v>552.58546708999995</v>
      </c>
      <c r="G113" s="62">
        <v>0.50470125270898292</v>
      </c>
    </row>
    <row r="114" spans="1:7" ht="15.95" customHeight="1" x14ac:dyDescent="0.2">
      <c r="A114" s="27" t="s">
        <v>103</v>
      </c>
      <c r="B114" s="98">
        <v>9</v>
      </c>
      <c r="C114" s="99">
        <v>313991218.02999997</v>
      </c>
      <c r="D114" s="98">
        <v>8</v>
      </c>
      <c r="E114" s="99">
        <v>371791919.25</v>
      </c>
      <c r="F114" s="61">
        <v>371.79191924999998</v>
      </c>
      <c r="G114" s="62">
        <v>0.18408381477241673</v>
      </c>
    </row>
    <row r="115" spans="1:7" ht="15.95" customHeight="1" x14ac:dyDescent="0.2">
      <c r="A115" s="27" t="s">
        <v>75</v>
      </c>
      <c r="B115" s="98">
        <v>8</v>
      </c>
      <c r="C115" s="99">
        <v>327169722.33999997</v>
      </c>
      <c r="D115" s="98">
        <v>9</v>
      </c>
      <c r="E115" s="99">
        <v>291001682.47000003</v>
      </c>
      <c r="F115" s="61">
        <v>291.00168247000005</v>
      </c>
      <c r="G115" s="62">
        <v>-0.11054824881507096</v>
      </c>
    </row>
    <row r="116" spans="1:7" ht="15.95" customHeight="1" x14ac:dyDescent="0.2">
      <c r="A116" s="27" t="s">
        <v>104</v>
      </c>
      <c r="B116" s="98">
        <v>10</v>
      </c>
      <c r="C116" s="99">
        <v>167413367.50999999</v>
      </c>
      <c r="D116" s="98">
        <v>10</v>
      </c>
      <c r="E116" s="99">
        <v>196211528.72</v>
      </c>
      <c r="F116" s="61">
        <v>196.21152871999999</v>
      </c>
      <c r="G116" s="62">
        <v>0.17201829004652108</v>
      </c>
    </row>
    <row r="117" spans="1:7" x14ac:dyDescent="0.2">
      <c r="A117" s="37" t="s">
        <v>98</v>
      </c>
    </row>
    <row r="137" spans="1:5" x14ac:dyDescent="0.2">
      <c r="A137" s="103"/>
      <c r="B137" s="103"/>
      <c r="C137" s="103"/>
      <c r="D137" s="103"/>
      <c r="E137" s="103"/>
    </row>
    <row r="138" spans="1:5" hidden="1" x14ac:dyDescent="0.2"/>
    <row r="139" spans="1:5" hidden="1" x14ac:dyDescent="0.2"/>
    <row r="140" spans="1:5" hidden="1" x14ac:dyDescent="0.2"/>
    <row r="141" spans="1:5" hidden="1" x14ac:dyDescent="0.2"/>
    <row r="142" spans="1:5" hidden="1" x14ac:dyDescent="0.2"/>
    <row r="143" spans="1:5" hidden="1" x14ac:dyDescent="0.2"/>
    <row r="144" spans="1:5" hidden="1" x14ac:dyDescent="0.2"/>
    <row r="145" spans="1:5" hidden="1" x14ac:dyDescent="0.2"/>
    <row r="146" spans="1:5" hidden="1" x14ac:dyDescent="0.2"/>
    <row r="147" spans="1:5" hidden="1" x14ac:dyDescent="0.2"/>
    <row r="148" spans="1:5" hidden="1" x14ac:dyDescent="0.2"/>
    <row r="149" spans="1:5" hidden="1" x14ac:dyDescent="0.2"/>
    <row r="150" spans="1:5" ht="18" hidden="1" x14ac:dyDescent="0.25">
      <c r="A150" s="101"/>
      <c r="B150" s="101"/>
      <c r="C150" s="101"/>
      <c r="D150" s="101"/>
      <c r="E150" s="101"/>
    </row>
    <row r="151" spans="1:5" hidden="1" x14ac:dyDescent="0.2">
      <c r="A151" s="100"/>
      <c r="B151" s="100"/>
      <c r="C151" s="100"/>
      <c r="D151" s="100"/>
      <c r="E151" s="100"/>
    </row>
    <row r="152" spans="1:5" hidden="1" x14ac:dyDescent="0.2">
      <c r="A152" s="100"/>
      <c r="B152" s="100"/>
      <c r="C152" s="100"/>
      <c r="D152" s="100"/>
      <c r="E152" s="100"/>
    </row>
    <row r="153" spans="1:5" hidden="1" x14ac:dyDescent="0.2">
      <c r="A153" s="100"/>
      <c r="B153" s="100"/>
      <c r="C153" s="100"/>
      <c r="D153" s="100"/>
      <c r="E153" s="100"/>
    </row>
    <row r="154" spans="1:5" hidden="1" x14ac:dyDescent="0.2"/>
    <row r="155" spans="1:5" hidden="1" x14ac:dyDescent="0.2"/>
    <row r="156" spans="1:5" hidden="1" x14ac:dyDescent="0.2"/>
    <row r="157" spans="1:5" ht="15.95" hidden="1" customHeight="1" x14ac:dyDescent="0.2">
      <c r="A157" s="116"/>
      <c r="B157" s="117"/>
      <c r="C157" s="118"/>
      <c r="D157" s="118"/>
      <c r="E157" s="119"/>
    </row>
    <row r="158" spans="1:5" ht="15.95" hidden="1" customHeight="1" x14ac:dyDescent="0.2">
      <c r="A158" s="116"/>
      <c r="B158" s="117"/>
      <c r="C158" s="119"/>
      <c r="D158" s="117"/>
      <c r="E158" s="119"/>
    </row>
    <row r="159" spans="1:5" ht="15.95" hidden="1" customHeight="1" x14ac:dyDescent="0.2">
      <c r="A159" s="22"/>
      <c r="B159" s="21"/>
      <c r="C159" s="38"/>
      <c r="D159" s="21"/>
      <c r="E159" s="30"/>
    </row>
    <row r="160" spans="1:5" ht="15.95" hidden="1" customHeight="1" x14ac:dyDescent="0.2">
      <c r="A160" s="24"/>
      <c r="B160" s="21"/>
      <c r="C160" s="38"/>
      <c r="D160" s="21"/>
      <c r="E160" s="30"/>
    </row>
    <row r="161" spans="1:5" ht="15.95" hidden="1" customHeight="1" x14ac:dyDescent="0.2">
      <c r="A161" s="24"/>
      <c r="B161" s="21"/>
      <c r="C161" s="38"/>
      <c r="D161" s="21"/>
      <c r="E161" s="30"/>
    </row>
    <row r="162" spans="1:5" ht="15.95" hidden="1" customHeight="1" x14ac:dyDescent="0.2">
      <c r="A162" s="24"/>
      <c r="B162" s="21"/>
      <c r="C162" s="38"/>
      <c r="D162" s="21"/>
      <c r="E162" s="30"/>
    </row>
    <row r="163" spans="1:5" ht="15.95" hidden="1" customHeight="1" x14ac:dyDescent="0.2">
      <c r="A163" s="24"/>
      <c r="B163" s="21"/>
      <c r="C163" s="38"/>
      <c r="D163" s="21"/>
      <c r="E163" s="30"/>
    </row>
    <row r="164" spans="1:5" ht="15.95" hidden="1" customHeight="1" x14ac:dyDescent="0.2">
      <c r="A164" s="24"/>
      <c r="B164" s="21"/>
      <c r="C164" s="38"/>
      <c r="D164" s="21"/>
      <c r="E164" s="30"/>
    </row>
    <row r="165" spans="1:5" ht="15.95" hidden="1" customHeight="1" x14ac:dyDescent="0.2">
      <c r="A165" s="24"/>
      <c r="B165" s="21"/>
      <c r="C165" s="38"/>
      <c r="D165" s="21"/>
      <c r="E165" s="30"/>
    </row>
    <row r="166" spans="1:5" ht="15.95" hidden="1" customHeight="1" x14ac:dyDescent="0.2">
      <c r="A166" s="24"/>
      <c r="B166" s="21"/>
      <c r="C166" s="38"/>
      <c r="D166" s="21"/>
      <c r="E166" s="30"/>
    </row>
    <row r="167" spans="1:5" ht="15.95" hidden="1" customHeight="1" x14ac:dyDescent="0.2">
      <c r="A167" s="24"/>
      <c r="B167" s="39"/>
      <c r="C167" s="40"/>
      <c r="D167" s="21"/>
      <c r="E167" s="30"/>
    </row>
    <row r="168" spans="1:5" ht="15.95" hidden="1" customHeight="1" x14ac:dyDescent="0.2">
      <c r="A168" s="24"/>
      <c r="B168" s="39"/>
      <c r="C168" s="40"/>
      <c r="D168" s="21"/>
      <c r="E168" s="30"/>
    </row>
    <row r="169" spans="1:5" hidden="1" x14ac:dyDescent="0.2">
      <c r="A169" s="37"/>
    </row>
    <row r="170" spans="1:5" hidden="1" x14ac:dyDescent="0.2"/>
    <row r="171" spans="1:5" hidden="1" x14ac:dyDescent="0.2"/>
    <row r="172" spans="1:5" hidden="1" x14ac:dyDescent="0.2"/>
    <row r="173" spans="1:5" hidden="1" x14ac:dyDescent="0.2"/>
    <row r="174" spans="1:5" hidden="1" x14ac:dyDescent="0.2"/>
    <row r="175" spans="1:5" hidden="1" x14ac:dyDescent="0.2"/>
    <row r="176" spans="1: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1:5" x14ac:dyDescent="0.2">
      <c r="A193" s="103"/>
      <c r="B193" s="103"/>
      <c r="C193" s="103"/>
      <c r="D193" s="103"/>
      <c r="E193" s="103"/>
    </row>
    <row r="194" spans="1:5" x14ac:dyDescent="0.2">
      <c r="A194" s="103"/>
      <c r="B194" s="103"/>
      <c r="C194" s="103"/>
      <c r="D194" s="103"/>
      <c r="E194" s="103"/>
    </row>
  </sheetData>
  <mergeCells count="30">
    <mergeCell ref="A194:E194"/>
    <mergeCell ref="A98:E98"/>
    <mergeCell ref="A99:E99"/>
    <mergeCell ref="A100:E100"/>
    <mergeCell ref="A101:E101"/>
    <mergeCell ref="A157:A158"/>
    <mergeCell ref="B157:E157"/>
    <mergeCell ref="B158:C158"/>
    <mergeCell ref="D158:E158"/>
    <mergeCell ref="A193:E193"/>
    <mergeCell ref="A105:A106"/>
    <mergeCell ref="B105:E105"/>
    <mergeCell ref="B106:C106"/>
    <mergeCell ref="D106:E106"/>
    <mergeCell ref="A137:E137"/>
    <mergeCell ref="A96:E96"/>
    <mergeCell ref="A97:E97"/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  <mergeCell ref="A40:E40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7109375" customWidth="1"/>
    <col min="8" max="8" width="12.28515625" customWidth="1"/>
    <col min="9" max="9" width="12.7109375" bestFit="1" customWidth="1"/>
    <col min="10" max="10" width="14.85546875" customWidth="1"/>
    <col min="11" max="11" width="11.42578125" customWidth="1"/>
    <col min="12" max="13" width="12.7109375" bestFit="1" customWidth="1"/>
  </cols>
  <sheetData>
    <row r="1" spans="1:13" ht="20.25" x14ac:dyDescent="0.3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">
      <c r="A2" s="103" t="s">
        <v>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">
        <v>125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6" spans="1:13" ht="15.75" x14ac:dyDescent="0.25">
      <c r="A6" s="116" t="s">
        <v>62</v>
      </c>
      <c r="B6" s="116" t="s">
        <v>0</v>
      </c>
      <c r="C6" s="120" t="s">
        <v>63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3" ht="38.25" x14ac:dyDescent="0.2">
      <c r="A7" s="116"/>
      <c r="B7" s="116"/>
      <c r="C7" s="20" t="s">
        <v>12</v>
      </c>
      <c r="D7" s="20" t="s">
        <v>13</v>
      </c>
      <c r="E7" s="20" t="s">
        <v>14</v>
      </c>
      <c r="F7" s="20" t="s">
        <v>15</v>
      </c>
      <c r="G7" s="20" t="s">
        <v>27</v>
      </c>
      <c r="H7" s="20" t="s">
        <v>64</v>
      </c>
      <c r="I7" s="20" t="s">
        <v>16</v>
      </c>
      <c r="J7" s="20" t="s">
        <v>65</v>
      </c>
      <c r="K7" s="20" t="s">
        <v>34</v>
      </c>
      <c r="L7" s="20" t="s">
        <v>17</v>
      </c>
      <c r="M7" s="20" t="s">
        <v>18</v>
      </c>
    </row>
    <row r="8" spans="1:13" x14ac:dyDescent="0.2">
      <c r="A8" s="29" t="s">
        <v>23</v>
      </c>
      <c r="B8" s="35">
        <v>11168479918.230003</v>
      </c>
      <c r="C8" s="22">
        <v>127191124.67000003</v>
      </c>
      <c r="D8" s="22">
        <v>1445073912.96</v>
      </c>
      <c r="E8" s="22">
        <v>2845724630.0200009</v>
      </c>
      <c r="F8" s="22">
        <v>387909844.94999999</v>
      </c>
      <c r="G8" s="22">
        <v>2283910639.79</v>
      </c>
      <c r="H8" s="22">
        <v>163654605.22000006</v>
      </c>
      <c r="I8" s="22">
        <v>114517574.73000002</v>
      </c>
      <c r="J8" s="22">
        <v>2627291920.8499999</v>
      </c>
      <c r="K8" s="22">
        <v>42333298.43</v>
      </c>
      <c r="L8" s="22">
        <v>414029974.66000003</v>
      </c>
      <c r="M8" s="22">
        <v>716842391.95000005</v>
      </c>
    </row>
    <row r="9" spans="1:13" x14ac:dyDescent="0.2">
      <c r="A9" s="29" t="s">
        <v>1</v>
      </c>
      <c r="B9" s="35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</row>
    <row r="10" spans="1:13" x14ac:dyDescent="0.2">
      <c r="A10" s="29" t="s">
        <v>2</v>
      </c>
      <c r="B10" s="35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</row>
    <row r="11" spans="1:13" x14ac:dyDescent="0.2">
      <c r="A11" s="29" t="s">
        <v>66</v>
      </c>
      <c r="B11" s="35">
        <v>11168479918.230003</v>
      </c>
      <c r="C11" s="35">
        <v>127191124.67000003</v>
      </c>
      <c r="D11" s="35">
        <v>1445073912.96</v>
      </c>
      <c r="E11" s="35">
        <v>2845724630.0200009</v>
      </c>
      <c r="F11" s="35">
        <v>387909844.94999999</v>
      </c>
      <c r="G11" s="35">
        <v>2283910639.79</v>
      </c>
      <c r="H11" s="35">
        <v>163654605.22000006</v>
      </c>
      <c r="I11" s="35">
        <v>114517574.73000002</v>
      </c>
      <c r="J11" s="35">
        <v>2627291920.8499999</v>
      </c>
      <c r="K11" s="35">
        <v>42333298.43</v>
      </c>
      <c r="L11" s="35">
        <v>414029974.66000003</v>
      </c>
      <c r="M11" s="35">
        <v>716842391.95000005</v>
      </c>
    </row>
    <row r="12" spans="1:13" x14ac:dyDescent="0.2">
      <c r="A12" s="29"/>
      <c r="B12" s="5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2">
      <c r="A13" s="29" t="s">
        <v>3</v>
      </c>
      <c r="B13" s="35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</row>
    <row r="14" spans="1:13" x14ac:dyDescent="0.2">
      <c r="A14" s="29" t="s">
        <v>4</v>
      </c>
      <c r="B14" s="35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</row>
    <row r="15" spans="1:13" x14ac:dyDescent="0.2">
      <c r="A15" s="29" t="s">
        <v>5</v>
      </c>
      <c r="B15" s="35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</row>
    <row r="16" spans="1:13" x14ac:dyDescent="0.2">
      <c r="A16" s="29" t="s">
        <v>67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</row>
    <row r="17" spans="1:13" x14ac:dyDescent="0.2">
      <c r="A17" s="29"/>
      <c r="B17" s="5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">
      <c r="A18" s="29" t="s">
        <v>6</v>
      </c>
      <c r="B18" s="35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</row>
    <row r="19" spans="1:13" x14ac:dyDescent="0.2">
      <c r="A19" s="29" t="s">
        <v>7</v>
      </c>
      <c r="B19" s="35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1:13" x14ac:dyDescent="0.2">
      <c r="A20" s="29" t="s">
        <v>8</v>
      </c>
      <c r="B20" s="35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1:13" x14ac:dyDescent="0.2">
      <c r="A21" s="29" t="s">
        <v>68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</row>
    <row r="22" spans="1:13" x14ac:dyDescent="0.2">
      <c r="A22" s="29"/>
      <c r="B22" s="56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">
      <c r="A23" s="29" t="s">
        <v>9</v>
      </c>
      <c r="B23" s="35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</row>
    <row r="24" spans="1:13" x14ac:dyDescent="0.2">
      <c r="A24" s="29" t="s">
        <v>10</v>
      </c>
      <c r="B24" s="35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</row>
    <row r="25" spans="1:13" x14ac:dyDescent="0.2">
      <c r="A25" s="29" t="s">
        <v>11</v>
      </c>
      <c r="B25" s="35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3" x14ac:dyDescent="0.2">
      <c r="A26" s="29" t="s">
        <v>69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</row>
    <row r="27" spans="1:13" x14ac:dyDescent="0.2">
      <c r="A27" s="29"/>
      <c r="B27" s="5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">
      <c r="A28" s="25" t="s">
        <v>19</v>
      </c>
      <c r="B28" s="42">
        <v>11168479918.230003</v>
      </c>
      <c r="C28" s="26">
        <v>127191124.67000003</v>
      </c>
      <c r="D28" s="26">
        <v>1445073912.96</v>
      </c>
      <c r="E28" s="26">
        <v>2845724630.0200009</v>
      </c>
      <c r="F28" s="26">
        <v>387909844.94999999</v>
      </c>
      <c r="G28" s="26">
        <v>2283910639.79</v>
      </c>
      <c r="H28" s="26">
        <v>163654605.22000006</v>
      </c>
      <c r="I28" s="26">
        <v>114517574.73000002</v>
      </c>
      <c r="J28" s="26">
        <v>2627291920.8499999</v>
      </c>
      <c r="K28" s="26">
        <v>42333298.43</v>
      </c>
      <c r="L28" s="26">
        <v>414029974.66000003</v>
      </c>
      <c r="M28" s="26">
        <v>716842391.95000005</v>
      </c>
    </row>
    <row r="29" spans="1:13" x14ac:dyDescent="0.2">
      <c r="A29" s="29" t="s">
        <v>54</v>
      </c>
      <c r="B29" s="43">
        <v>99.999999999999972</v>
      </c>
      <c r="C29" s="43">
        <v>1.1388400713546474</v>
      </c>
      <c r="D29" s="43">
        <v>12.938859393042787</v>
      </c>
      <c r="E29" s="43">
        <v>25.479963709072017</v>
      </c>
      <c r="F29" s="43">
        <v>3.4732555172241963</v>
      </c>
      <c r="G29" s="43">
        <v>20.449610479775636</v>
      </c>
      <c r="H29" s="43">
        <v>1.4653256881706089</v>
      </c>
      <c r="I29" s="43">
        <v>1.0253640206047747</v>
      </c>
      <c r="J29" s="43">
        <v>23.524167479242571</v>
      </c>
      <c r="K29" s="43">
        <v>0.37904261582545823</v>
      </c>
      <c r="L29" s="43">
        <v>3.7071291499946222</v>
      </c>
      <c r="M29" s="43">
        <v>6.4184418756926611</v>
      </c>
    </row>
    <row r="30" spans="1:13" x14ac:dyDescent="0.2">
      <c r="A30" s="37" t="s">
        <v>98</v>
      </c>
    </row>
    <row r="31" spans="1:13" x14ac:dyDescent="0.2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28515625" customWidth="1"/>
    <col min="2" max="2" width="14.5703125" customWidth="1"/>
    <col min="3" max="4" width="13.5703125" bestFit="1" customWidth="1"/>
    <col min="5" max="5" width="13.710937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x14ac:dyDescent="0.2">
      <c r="A2" s="103" t="s">
        <v>79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2">
      <c r="A3" s="103" t="s">
        <v>125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x14ac:dyDescent="0.2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 x14ac:dyDescent="0.2">
      <c r="D5" s="44"/>
      <c r="E5" s="44"/>
      <c r="F5" s="44"/>
    </row>
    <row r="6" spans="1:19" ht="15.75" x14ac:dyDescent="0.25">
      <c r="A6" s="124" t="s">
        <v>33</v>
      </c>
      <c r="B6" s="120" t="s">
        <v>62</v>
      </c>
      <c r="C6" s="120"/>
      <c r="D6" s="120"/>
      <c r="E6" s="123" t="s">
        <v>70</v>
      </c>
      <c r="F6" s="120" t="s">
        <v>62</v>
      </c>
      <c r="G6" s="120"/>
      <c r="H6" s="120"/>
      <c r="I6" s="123" t="s">
        <v>71</v>
      </c>
      <c r="J6" s="120" t="s">
        <v>62</v>
      </c>
      <c r="K6" s="120"/>
      <c r="L6" s="120"/>
      <c r="M6" s="123" t="s">
        <v>72</v>
      </c>
      <c r="N6" s="120" t="s">
        <v>62</v>
      </c>
      <c r="O6" s="120"/>
      <c r="P6" s="120"/>
      <c r="Q6" s="123" t="s">
        <v>73</v>
      </c>
      <c r="R6" s="125" t="s">
        <v>74</v>
      </c>
      <c r="S6" s="121" t="s">
        <v>60</v>
      </c>
    </row>
    <row r="7" spans="1:19" ht="14.25" customHeight="1" x14ac:dyDescent="0.2">
      <c r="A7" s="124"/>
      <c r="B7" s="41" t="s">
        <v>23</v>
      </c>
      <c r="C7" s="41" t="s">
        <v>1</v>
      </c>
      <c r="D7" s="41" t="s">
        <v>2</v>
      </c>
      <c r="E7" s="123"/>
      <c r="F7" s="41" t="s">
        <v>3</v>
      </c>
      <c r="G7" s="41" t="s">
        <v>4</v>
      </c>
      <c r="H7" s="41" t="s">
        <v>5</v>
      </c>
      <c r="I7" s="123"/>
      <c r="J7" s="41" t="s">
        <v>6</v>
      </c>
      <c r="K7" s="41" t="s">
        <v>7</v>
      </c>
      <c r="L7" s="41" t="s">
        <v>8</v>
      </c>
      <c r="M7" s="123"/>
      <c r="N7" s="41" t="s">
        <v>9</v>
      </c>
      <c r="O7" s="41" t="s">
        <v>10</v>
      </c>
      <c r="P7" s="41" t="s">
        <v>11</v>
      </c>
      <c r="Q7" s="123"/>
      <c r="R7" s="125"/>
      <c r="S7" s="122"/>
    </row>
    <row r="8" spans="1:19" ht="14.1" customHeight="1" x14ac:dyDescent="0.2">
      <c r="A8" s="41" t="s">
        <v>0</v>
      </c>
      <c r="B8" s="26">
        <v>11168479918.230001</v>
      </c>
      <c r="C8" s="26">
        <v>0</v>
      </c>
      <c r="D8" s="26">
        <v>0</v>
      </c>
      <c r="E8" s="26">
        <v>11168479918.230001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11168479918.230001</v>
      </c>
      <c r="S8" s="45">
        <v>100.00000000000001</v>
      </c>
    </row>
    <row r="9" spans="1:19" ht="14.1" customHeight="1" x14ac:dyDescent="0.2">
      <c r="A9" s="27" t="s">
        <v>80</v>
      </c>
      <c r="B9" s="130">
        <v>2166890598.6100001</v>
      </c>
      <c r="C9" s="130">
        <v>0</v>
      </c>
      <c r="D9" s="130">
        <v>0</v>
      </c>
      <c r="E9" s="130">
        <v>2166890598.6100001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35">
        <v>0</v>
      </c>
      <c r="N9" s="130">
        <v>0</v>
      </c>
      <c r="O9" s="130">
        <v>0</v>
      </c>
      <c r="P9" s="130">
        <v>0</v>
      </c>
      <c r="Q9" s="35">
        <v>0</v>
      </c>
      <c r="R9" s="130">
        <v>2166890598.6100001</v>
      </c>
      <c r="S9" s="57">
        <v>19.401839950242863</v>
      </c>
    </row>
    <row r="10" spans="1:19" ht="14.1" customHeight="1" x14ac:dyDescent="0.2">
      <c r="A10" s="27" t="s">
        <v>87</v>
      </c>
      <c r="B10" s="130">
        <v>1963262754.3</v>
      </c>
      <c r="C10" s="130">
        <v>0</v>
      </c>
      <c r="D10" s="130">
        <v>0</v>
      </c>
      <c r="E10" s="130">
        <v>1963262754.3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35">
        <v>0</v>
      </c>
      <c r="N10" s="130">
        <v>0</v>
      </c>
      <c r="O10" s="130">
        <v>0</v>
      </c>
      <c r="P10" s="130">
        <v>0</v>
      </c>
      <c r="Q10" s="35">
        <v>0</v>
      </c>
      <c r="R10" s="130">
        <v>1963262754.3</v>
      </c>
      <c r="S10" s="57">
        <v>17.578603074671069</v>
      </c>
    </row>
    <row r="11" spans="1:19" ht="14.1" customHeight="1" x14ac:dyDescent="0.2">
      <c r="A11" s="27" t="s">
        <v>86</v>
      </c>
      <c r="B11" s="130">
        <v>1793623392.8499999</v>
      </c>
      <c r="C11" s="130">
        <v>0</v>
      </c>
      <c r="D11" s="130">
        <v>0</v>
      </c>
      <c r="E11" s="130">
        <v>1793623392.8499999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35">
        <v>0</v>
      </c>
      <c r="N11" s="130">
        <v>0</v>
      </c>
      <c r="O11" s="130">
        <v>0</v>
      </c>
      <c r="P11" s="130">
        <v>0</v>
      </c>
      <c r="Q11" s="35">
        <v>0</v>
      </c>
      <c r="R11" s="130">
        <v>1793623392.8499999</v>
      </c>
      <c r="S11" s="57">
        <v>16.059691255945385</v>
      </c>
    </row>
    <row r="12" spans="1:19" ht="14.1" customHeight="1" x14ac:dyDescent="0.2">
      <c r="A12" s="27" t="s">
        <v>100</v>
      </c>
      <c r="B12" s="130">
        <v>1078847355.3100002</v>
      </c>
      <c r="C12" s="130">
        <v>0</v>
      </c>
      <c r="D12" s="130">
        <v>0</v>
      </c>
      <c r="E12" s="130">
        <v>1078847355.3100002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35">
        <v>0</v>
      </c>
      <c r="N12" s="130">
        <v>0</v>
      </c>
      <c r="O12" s="130">
        <v>0</v>
      </c>
      <c r="P12" s="130">
        <v>0</v>
      </c>
      <c r="Q12" s="35">
        <v>0</v>
      </c>
      <c r="R12" s="130">
        <v>1078847355.3100002</v>
      </c>
      <c r="S12" s="57">
        <v>9.6597510422974153</v>
      </c>
    </row>
    <row r="13" spans="1:19" ht="14.1" customHeight="1" x14ac:dyDescent="0.2">
      <c r="A13" s="27" t="s">
        <v>101</v>
      </c>
      <c r="B13" s="130">
        <v>845054572.30999982</v>
      </c>
      <c r="C13" s="130">
        <v>0</v>
      </c>
      <c r="D13" s="130">
        <v>0</v>
      </c>
      <c r="E13" s="130">
        <v>845054572.30999982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35">
        <v>0</v>
      </c>
      <c r="N13" s="130">
        <v>0</v>
      </c>
      <c r="O13" s="130">
        <v>0</v>
      </c>
      <c r="P13" s="130">
        <v>0</v>
      </c>
      <c r="Q13" s="35">
        <v>0</v>
      </c>
      <c r="R13" s="130">
        <v>845054572.30999982</v>
      </c>
      <c r="S13" s="57">
        <v>7.5664242448127661</v>
      </c>
    </row>
    <row r="14" spans="1:19" ht="14.1" customHeight="1" x14ac:dyDescent="0.2">
      <c r="A14" s="27" t="s">
        <v>102</v>
      </c>
      <c r="B14" s="130">
        <v>712926605.36999977</v>
      </c>
      <c r="C14" s="130">
        <v>0</v>
      </c>
      <c r="D14" s="130">
        <v>0</v>
      </c>
      <c r="E14" s="130">
        <v>712926605.36999977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35">
        <v>0</v>
      </c>
      <c r="N14" s="130">
        <v>0</v>
      </c>
      <c r="O14" s="130">
        <v>0</v>
      </c>
      <c r="P14" s="130">
        <v>0</v>
      </c>
      <c r="Q14" s="35">
        <v>0</v>
      </c>
      <c r="R14" s="130">
        <v>712926605.36999977</v>
      </c>
      <c r="S14" s="57">
        <v>6.3833808234396274</v>
      </c>
    </row>
    <row r="15" spans="1:19" ht="14.1" customHeight="1" x14ac:dyDescent="0.2">
      <c r="A15" s="27" t="s">
        <v>88</v>
      </c>
      <c r="B15" s="130">
        <v>552585467.09000003</v>
      </c>
      <c r="C15" s="130">
        <v>0</v>
      </c>
      <c r="D15" s="130">
        <v>0</v>
      </c>
      <c r="E15" s="130">
        <v>552585467.09000003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35">
        <v>0</v>
      </c>
      <c r="N15" s="130">
        <v>0</v>
      </c>
      <c r="O15" s="130">
        <v>0</v>
      </c>
      <c r="P15" s="130">
        <v>0</v>
      </c>
      <c r="Q15" s="35">
        <v>0</v>
      </c>
      <c r="R15" s="130">
        <v>552585467.09000003</v>
      </c>
      <c r="S15" s="57">
        <v>4.9477231560226027</v>
      </c>
    </row>
    <row r="16" spans="1:19" ht="14.1" customHeight="1" x14ac:dyDescent="0.2">
      <c r="A16" s="27" t="s">
        <v>103</v>
      </c>
      <c r="B16" s="130">
        <v>371791919.25000006</v>
      </c>
      <c r="C16" s="130">
        <v>0</v>
      </c>
      <c r="D16" s="130">
        <v>0</v>
      </c>
      <c r="E16" s="130">
        <v>371791919.25000006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35">
        <v>0</v>
      </c>
      <c r="N16" s="130">
        <v>0</v>
      </c>
      <c r="O16" s="130">
        <v>0</v>
      </c>
      <c r="P16" s="130">
        <v>0</v>
      </c>
      <c r="Q16" s="35">
        <v>0</v>
      </c>
      <c r="R16" s="130">
        <v>371791919.25000006</v>
      </c>
      <c r="S16" s="57">
        <v>3.3289393182606202</v>
      </c>
    </row>
    <row r="17" spans="1:19" ht="14.1" customHeight="1" x14ac:dyDescent="0.2">
      <c r="A17" s="27" t="s">
        <v>75</v>
      </c>
      <c r="B17" s="130">
        <v>291001682.46999997</v>
      </c>
      <c r="C17" s="130">
        <v>0</v>
      </c>
      <c r="D17" s="130">
        <v>0</v>
      </c>
      <c r="E17" s="130">
        <v>291001682.46999997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35">
        <v>0</v>
      </c>
      <c r="N17" s="130">
        <v>0</v>
      </c>
      <c r="O17" s="130">
        <v>0</v>
      </c>
      <c r="P17" s="130">
        <v>0</v>
      </c>
      <c r="Q17" s="35">
        <v>0</v>
      </c>
      <c r="R17" s="130">
        <v>291001682.46999997</v>
      </c>
      <c r="S17" s="57">
        <v>2.6055621230513739</v>
      </c>
    </row>
    <row r="18" spans="1:19" ht="14.1" customHeight="1" x14ac:dyDescent="0.2">
      <c r="A18" s="27" t="s">
        <v>104</v>
      </c>
      <c r="B18" s="130">
        <v>196211528.72</v>
      </c>
      <c r="C18" s="130">
        <v>0</v>
      </c>
      <c r="D18" s="130">
        <v>0</v>
      </c>
      <c r="E18" s="130">
        <v>196211528.72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35">
        <v>0</v>
      </c>
      <c r="N18" s="130">
        <v>0</v>
      </c>
      <c r="O18" s="130">
        <v>0</v>
      </c>
      <c r="P18" s="130">
        <v>0</v>
      </c>
      <c r="Q18" s="35">
        <v>0</v>
      </c>
      <c r="R18" s="130">
        <v>196211528.72</v>
      </c>
      <c r="S18" s="57">
        <v>1.7568328918220046</v>
      </c>
    </row>
    <row r="19" spans="1:19" ht="14.1" customHeight="1" x14ac:dyDescent="0.2">
      <c r="A19" s="27" t="s">
        <v>81</v>
      </c>
      <c r="B19" s="130">
        <v>146373168.43000001</v>
      </c>
      <c r="C19" s="130">
        <v>0</v>
      </c>
      <c r="D19" s="130">
        <v>0</v>
      </c>
      <c r="E19" s="130">
        <v>146373168.43000001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35">
        <v>0</v>
      </c>
      <c r="N19" s="130">
        <v>0</v>
      </c>
      <c r="O19" s="130">
        <v>0</v>
      </c>
      <c r="P19" s="130">
        <v>0</v>
      </c>
      <c r="Q19" s="35">
        <v>0</v>
      </c>
      <c r="R19" s="130">
        <v>146373168.43000001</v>
      </c>
      <c r="S19" s="57">
        <v>1.3105916785602947</v>
      </c>
    </row>
    <row r="20" spans="1:19" ht="14.1" customHeight="1" x14ac:dyDescent="0.2">
      <c r="A20" s="27" t="s">
        <v>109</v>
      </c>
      <c r="B20" s="130">
        <v>103772153.96000001</v>
      </c>
      <c r="C20" s="130">
        <v>0</v>
      </c>
      <c r="D20" s="130">
        <v>0</v>
      </c>
      <c r="E20" s="130">
        <v>103772153.96000001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35">
        <v>0</v>
      </c>
      <c r="N20" s="130">
        <v>0</v>
      </c>
      <c r="O20" s="130">
        <v>0</v>
      </c>
      <c r="P20" s="130">
        <v>0</v>
      </c>
      <c r="Q20" s="35">
        <v>0</v>
      </c>
      <c r="R20" s="130">
        <v>103772153.96000001</v>
      </c>
      <c r="S20" s="57">
        <v>0.92915199489785161</v>
      </c>
    </row>
    <row r="21" spans="1:19" ht="14.1" customHeight="1" x14ac:dyDescent="0.2">
      <c r="A21" s="27" t="s">
        <v>106</v>
      </c>
      <c r="B21" s="130">
        <v>109916732.53999999</v>
      </c>
      <c r="C21" s="130">
        <v>0</v>
      </c>
      <c r="D21" s="130">
        <v>0</v>
      </c>
      <c r="E21" s="130">
        <v>109916732.53999999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35">
        <v>0</v>
      </c>
      <c r="N21" s="130">
        <v>0</v>
      </c>
      <c r="O21" s="130">
        <v>0</v>
      </c>
      <c r="P21" s="130">
        <v>0</v>
      </c>
      <c r="Q21" s="35">
        <v>0</v>
      </c>
      <c r="R21" s="130">
        <v>109916732.53999999</v>
      </c>
      <c r="S21" s="57">
        <v>0.98416913800942551</v>
      </c>
    </row>
    <row r="22" spans="1:19" ht="14.1" customHeight="1" x14ac:dyDescent="0.2">
      <c r="A22" s="27" t="s">
        <v>105</v>
      </c>
      <c r="B22" s="130">
        <v>88401598.319999993</v>
      </c>
      <c r="C22" s="130">
        <v>0</v>
      </c>
      <c r="D22" s="130">
        <v>0</v>
      </c>
      <c r="E22" s="130">
        <v>88401598.319999993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35">
        <v>0</v>
      </c>
      <c r="N22" s="130">
        <v>0</v>
      </c>
      <c r="O22" s="130">
        <v>0</v>
      </c>
      <c r="P22" s="130">
        <v>0</v>
      </c>
      <c r="Q22" s="35">
        <v>0</v>
      </c>
      <c r="R22" s="130">
        <v>88401598.319999993</v>
      </c>
      <c r="S22" s="57">
        <v>0.79152757552712716</v>
      </c>
    </row>
    <row r="23" spans="1:19" ht="14.1" customHeight="1" x14ac:dyDescent="0.2">
      <c r="A23" s="27" t="s">
        <v>108</v>
      </c>
      <c r="B23" s="130">
        <v>85387782.020000011</v>
      </c>
      <c r="C23" s="130">
        <v>0</v>
      </c>
      <c r="D23" s="130">
        <v>0</v>
      </c>
      <c r="E23" s="130">
        <v>85387782.020000011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35">
        <v>0</v>
      </c>
      <c r="N23" s="130">
        <v>0</v>
      </c>
      <c r="O23" s="130">
        <v>0</v>
      </c>
      <c r="P23" s="130">
        <v>0</v>
      </c>
      <c r="Q23" s="35">
        <v>0</v>
      </c>
      <c r="R23" s="130">
        <v>85387782.020000011</v>
      </c>
      <c r="S23" s="57">
        <v>0.76454255767272228</v>
      </c>
    </row>
    <row r="24" spans="1:19" ht="14.1" customHeight="1" x14ac:dyDescent="0.2">
      <c r="A24" s="27" t="s">
        <v>121</v>
      </c>
      <c r="B24" s="130">
        <v>68795772.159999996</v>
      </c>
      <c r="C24" s="130">
        <v>0</v>
      </c>
      <c r="D24" s="130">
        <v>0</v>
      </c>
      <c r="E24" s="130">
        <v>68795772.159999996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35">
        <v>0</v>
      </c>
      <c r="N24" s="130">
        <v>0</v>
      </c>
      <c r="O24" s="130">
        <v>0</v>
      </c>
      <c r="P24" s="130">
        <v>0</v>
      </c>
      <c r="Q24" s="35">
        <v>0</v>
      </c>
      <c r="R24" s="130">
        <v>68795772.159999996</v>
      </c>
      <c r="S24" s="57">
        <v>0.61598151819843061</v>
      </c>
    </row>
    <row r="25" spans="1:19" ht="14.1" customHeight="1" x14ac:dyDescent="0.2">
      <c r="A25" s="27" t="s">
        <v>76</v>
      </c>
      <c r="B25" s="130">
        <v>71937407.230000004</v>
      </c>
      <c r="C25" s="130">
        <v>0</v>
      </c>
      <c r="D25" s="130">
        <v>0</v>
      </c>
      <c r="E25" s="130">
        <v>71937407.230000004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35">
        <v>0</v>
      </c>
      <c r="N25" s="130">
        <v>0</v>
      </c>
      <c r="O25" s="130">
        <v>0</v>
      </c>
      <c r="P25" s="130">
        <v>0</v>
      </c>
      <c r="Q25" s="35">
        <v>0</v>
      </c>
      <c r="R25" s="130">
        <v>71937407.230000004</v>
      </c>
      <c r="S25" s="57">
        <v>0.644110995916092</v>
      </c>
    </row>
    <row r="26" spans="1:19" ht="14.1" customHeight="1" x14ac:dyDescent="0.2">
      <c r="A26" s="27" t="s">
        <v>112</v>
      </c>
      <c r="B26" s="130">
        <v>81234104.179999992</v>
      </c>
      <c r="C26" s="130">
        <v>0</v>
      </c>
      <c r="D26" s="130">
        <v>0</v>
      </c>
      <c r="E26" s="130">
        <v>81234104.179999992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35">
        <v>0</v>
      </c>
      <c r="N26" s="130">
        <v>0</v>
      </c>
      <c r="O26" s="130">
        <v>0</v>
      </c>
      <c r="P26" s="130">
        <v>0</v>
      </c>
      <c r="Q26" s="35">
        <v>0</v>
      </c>
      <c r="R26" s="130">
        <v>81234104.179999992</v>
      </c>
      <c r="S26" s="57">
        <v>0.72735148180195774</v>
      </c>
    </row>
    <row r="27" spans="1:19" ht="14.1" customHeight="1" x14ac:dyDescent="0.2">
      <c r="A27" s="27" t="s">
        <v>111</v>
      </c>
      <c r="B27" s="130">
        <v>59319792.990000002</v>
      </c>
      <c r="C27" s="130">
        <v>0</v>
      </c>
      <c r="D27" s="130">
        <v>0</v>
      </c>
      <c r="E27" s="130">
        <v>59319792.990000002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35">
        <v>0</v>
      </c>
      <c r="N27" s="130">
        <v>0</v>
      </c>
      <c r="O27" s="130">
        <v>0</v>
      </c>
      <c r="P27" s="130">
        <v>0</v>
      </c>
      <c r="Q27" s="35">
        <v>0</v>
      </c>
      <c r="R27" s="130">
        <v>59319792.990000002</v>
      </c>
      <c r="S27" s="57">
        <v>0.53113578055661759</v>
      </c>
    </row>
    <row r="28" spans="1:19" ht="14.1" customHeight="1" x14ac:dyDescent="0.2">
      <c r="A28" s="27" t="s">
        <v>110</v>
      </c>
      <c r="B28" s="130">
        <v>74628545.819999993</v>
      </c>
      <c r="C28" s="130">
        <v>0</v>
      </c>
      <c r="D28" s="130">
        <v>0</v>
      </c>
      <c r="E28" s="130">
        <v>74628545.819999993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35">
        <v>0</v>
      </c>
      <c r="N28" s="130">
        <v>0</v>
      </c>
      <c r="O28" s="130">
        <v>0</v>
      </c>
      <c r="P28" s="130">
        <v>0</v>
      </c>
      <c r="Q28" s="35">
        <v>0</v>
      </c>
      <c r="R28" s="130">
        <v>74628545.819999993</v>
      </c>
      <c r="S28" s="57">
        <v>0.66820683178366891</v>
      </c>
    </row>
    <row r="29" spans="1:19" ht="14.1" customHeight="1" x14ac:dyDescent="0.2">
      <c r="A29" s="27" t="s">
        <v>78</v>
      </c>
      <c r="B29" s="130">
        <v>60917519.409999996</v>
      </c>
      <c r="C29" s="130">
        <v>0</v>
      </c>
      <c r="D29" s="130">
        <v>0</v>
      </c>
      <c r="E29" s="130">
        <v>60917519.409999996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35">
        <v>0</v>
      </c>
      <c r="N29" s="130">
        <v>0</v>
      </c>
      <c r="O29" s="130">
        <v>0</v>
      </c>
      <c r="P29" s="130">
        <v>0</v>
      </c>
      <c r="Q29" s="35">
        <v>0</v>
      </c>
      <c r="R29" s="130">
        <v>60917519.409999996</v>
      </c>
      <c r="S29" s="57">
        <v>0.54544145538164079</v>
      </c>
    </row>
    <row r="30" spans="1:19" ht="14.1" customHeight="1" x14ac:dyDescent="0.2">
      <c r="A30" s="27" t="s">
        <v>83</v>
      </c>
      <c r="B30" s="130">
        <v>56875945.150000006</v>
      </c>
      <c r="C30" s="130">
        <v>0</v>
      </c>
      <c r="D30" s="130">
        <v>0</v>
      </c>
      <c r="E30" s="130">
        <v>56875945.150000006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35">
        <v>0</v>
      </c>
      <c r="N30" s="130">
        <v>0</v>
      </c>
      <c r="O30" s="130">
        <v>0</v>
      </c>
      <c r="P30" s="130">
        <v>0</v>
      </c>
      <c r="Q30" s="35">
        <v>0</v>
      </c>
      <c r="R30" s="130">
        <v>56875945.150000006</v>
      </c>
      <c r="S30" s="57">
        <v>0.50925412917798218</v>
      </c>
    </row>
    <row r="31" spans="1:19" ht="14.1" customHeight="1" x14ac:dyDescent="0.2">
      <c r="A31" s="27" t="s">
        <v>107</v>
      </c>
      <c r="B31" s="130">
        <v>45471681.170000002</v>
      </c>
      <c r="C31" s="130">
        <v>0</v>
      </c>
      <c r="D31" s="130">
        <v>0</v>
      </c>
      <c r="E31" s="130">
        <v>45471681.170000002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35">
        <v>0</v>
      </c>
      <c r="N31" s="130">
        <v>0</v>
      </c>
      <c r="O31" s="130">
        <v>0</v>
      </c>
      <c r="P31" s="130">
        <v>0</v>
      </c>
      <c r="Q31" s="35">
        <v>0</v>
      </c>
      <c r="R31" s="130">
        <v>45471681.170000002</v>
      </c>
      <c r="S31" s="57">
        <v>0.40714297292846297</v>
      </c>
    </row>
    <row r="32" spans="1:19" ht="14.1" customHeight="1" x14ac:dyDescent="0.2">
      <c r="A32" s="27" t="s">
        <v>114</v>
      </c>
      <c r="B32" s="130">
        <v>34944217.859999999</v>
      </c>
      <c r="C32" s="130">
        <v>0</v>
      </c>
      <c r="D32" s="130">
        <v>0</v>
      </c>
      <c r="E32" s="130">
        <v>34944217.859999999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35">
        <v>0</v>
      </c>
      <c r="N32" s="130">
        <v>0</v>
      </c>
      <c r="O32" s="130">
        <v>0</v>
      </c>
      <c r="P32" s="130">
        <v>0</v>
      </c>
      <c r="Q32" s="35">
        <v>0</v>
      </c>
      <c r="R32" s="130">
        <v>34944217.859999999</v>
      </c>
      <c r="S32" s="57">
        <v>0.31288248817962699</v>
      </c>
    </row>
    <row r="33" spans="1:19" ht="14.1" customHeight="1" x14ac:dyDescent="0.2">
      <c r="A33" s="27" t="s">
        <v>113</v>
      </c>
      <c r="B33" s="130">
        <v>28367390.52</v>
      </c>
      <c r="C33" s="130">
        <v>0</v>
      </c>
      <c r="D33" s="130">
        <v>0</v>
      </c>
      <c r="E33" s="130">
        <v>28367390.52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35">
        <v>0</v>
      </c>
      <c r="N33" s="130">
        <v>0</v>
      </c>
      <c r="O33" s="130">
        <v>0</v>
      </c>
      <c r="P33" s="130">
        <v>0</v>
      </c>
      <c r="Q33" s="35">
        <v>0</v>
      </c>
      <c r="R33" s="130">
        <v>28367390.52</v>
      </c>
      <c r="S33" s="57">
        <v>0.25399508910515828</v>
      </c>
    </row>
    <row r="34" spans="1:19" ht="14.1" customHeight="1" x14ac:dyDescent="0.2">
      <c r="A34" s="27" t="s">
        <v>99</v>
      </c>
      <c r="B34" s="130">
        <v>22775693.389999997</v>
      </c>
      <c r="C34" s="130">
        <v>0</v>
      </c>
      <c r="D34" s="130">
        <v>0</v>
      </c>
      <c r="E34" s="130">
        <v>22775693.389999997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35">
        <v>0</v>
      </c>
      <c r="N34" s="130">
        <v>0</v>
      </c>
      <c r="O34" s="130">
        <v>0</v>
      </c>
      <c r="P34" s="130">
        <v>0</v>
      </c>
      <c r="Q34" s="35">
        <v>0</v>
      </c>
      <c r="R34" s="130">
        <v>22775693.389999997</v>
      </c>
      <c r="S34" s="57">
        <v>0.20392831931249533</v>
      </c>
    </row>
    <row r="35" spans="1:19" ht="14.1" customHeight="1" x14ac:dyDescent="0.2">
      <c r="A35" s="27" t="s">
        <v>118</v>
      </c>
      <c r="B35" s="130">
        <v>15409389.109999999</v>
      </c>
      <c r="C35" s="130">
        <v>0</v>
      </c>
      <c r="D35" s="130">
        <v>0</v>
      </c>
      <c r="E35" s="130">
        <v>15409389.109999999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35">
        <v>0</v>
      </c>
      <c r="N35" s="130">
        <v>0</v>
      </c>
      <c r="O35" s="130">
        <v>0</v>
      </c>
      <c r="P35" s="130">
        <v>0</v>
      </c>
      <c r="Q35" s="35">
        <v>0</v>
      </c>
      <c r="R35" s="130">
        <v>15409389.109999999</v>
      </c>
      <c r="S35" s="57">
        <v>0.1379721253278853</v>
      </c>
    </row>
    <row r="36" spans="1:19" ht="14.1" customHeight="1" x14ac:dyDescent="0.2">
      <c r="A36" s="27" t="s">
        <v>119</v>
      </c>
      <c r="B36" s="130">
        <v>17398898.280000001</v>
      </c>
      <c r="C36" s="130">
        <v>0</v>
      </c>
      <c r="D36" s="130">
        <v>0</v>
      </c>
      <c r="E36" s="130">
        <v>17398898.280000001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35">
        <v>0</v>
      </c>
      <c r="N36" s="130">
        <v>0</v>
      </c>
      <c r="O36" s="130">
        <v>0</v>
      </c>
      <c r="P36" s="130">
        <v>0</v>
      </c>
      <c r="Q36" s="35">
        <v>0</v>
      </c>
      <c r="R36" s="130">
        <v>17398898.280000001</v>
      </c>
      <c r="S36" s="58">
        <v>0.15578573277103053</v>
      </c>
    </row>
    <row r="37" spans="1:19" ht="14.1" customHeight="1" x14ac:dyDescent="0.2">
      <c r="A37" s="27" t="s">
        <v>115</v>
      </c>
      <c r="B37" s="130">
        <v>8267491.6800000006</v>
      </c>
      <c r="C37" s="130">
        <v>0</v>
      </c>
      <c r="D37" s="130">
        <v>0</v>
      </c>
      <c r="E37" s="130">
        <v>8267491.6800000006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35">
        <v>0</v>
      </c>
      <c r="N37" s="130">
        <v>0</v>
      </c>
      <c r="O37" s="130">
        <v>0</v>
      </c>
      <c r="P37" s="130">
        <v>0</v>
      </c>
      <c r="Q37" s="35">
        <v>0</v>
      </c>
      <c r="R37" s="130">
        <v>8267491.6800000006</v>
      </c>
      <c r="S37" s="57">
        <v>7.4025218655810118E-2</v>
      </c>
    </row>
    <row r="38" spans="1:19" ht="14.1" customHeight="1" x14ac:dyDescent="0.2">
      <c r="A38" s="27" t="s">
        <v>77</v>
      </c>
      <c r="B38" s="130">
        <v>7980764.5899999999</v>
      </c>
      <c r="C38" s="130">
        <v>0</v>
      </c>
      <c r="D38" s="130">
        <v>0</v>
      </c>
      <c r="E38" s="130">
        <v>7980764.5899999999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35">
        <v>0</v>
      </c>
      <c r="N38" s="130">
        <v>0</v>
      </c>
      <c r="O38" s="130">
        <v>0</v>
      </c>
      <c r="P38" s="130">
        <v>0</v>
      </c>
      <c r="Q38" s="35">
        <v>0</v>
      </c>
      <c r="R38" s="130">
        <v>7980764.5899999999</v>
      </c>
      <c r="S38" s="57">
        <v>7.1457930250411417E-2</v>
      </c>
    </row>
    <row r="39" spans="1:19" ht="14.1" customHeight="1" x14ac:dyDescent="0.2">
      <c r="A39" s="27" t="s">
        <v>116</v>
      </c>
      <c r="B39" s="130">
        <v>4234383.6900000004</v>
      </c>
      <c r="C39" s="130">
        <v>0</v>
      </c>
      <c r="D39" s="130">
        <v>0</v>
      </c>
      <c r="E39" s="130">
        <v>4234383.6900000004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35">
        <v>0</v>
      </c>
      <c r="N39" s="130">
        <v>0</v>
      </c>
      <c r="O39" s="130">
        <v>0</v>
      </c>
      <c r="P39" s="130">
        <v>0</v>
      </c>
      <c r="Q39" s="35">
        <v>0</v>
      </c>
      <c r="R39" s="130">
        <v>4234383.6900000004</v>
      </c>
      <c r="S39" s="58">
        <v>3.7913697486157742E-2</v>
      </c>
    </row>
    <row r="40" spans="1:19" ht="14.1" customHeight="1" x14ac:dyDescent="0.2">
      <c r="A40" s="27" t="s">
        <v>117</v>
      </c>
      <c r="B40" s="130">
        <v>2613356.2000000002</v>
      </c>
      <c r="C40" s="130">
        <v>0</v>
      </c>
      <c r="D40" s="130">
        <v>0</v>
      </c>
      <c r="E40" s="130">
        <v>2613356.2000000002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35">
        <v>0</v>
      </c>
      <c r="N40" s="130">
        <v>0</v>
      </c>
      <c r="O40" s="130">
        <v>0</v>
      </c>
      <c r="P40" s="130">
        <v>0</v>
      </c>
      <c r="Q40" s="35">
        <v>0</v>
      </c>
      <c r="R40" s="130">
        <v>2613356.2000000002</v>
      </c>
      <c r="S40" s="58">
        <v>2.3399390240513313E-2</v>
      </c>
    </row>
    <row r="41" spans="1:19" ht="14.1" customHeight="1" x14ac:dyDescent="0.2">
      <c r="A41" s="27" t="s">
        <v>122</v>
      </c>
      <c r="B41" s="130">
        <v>1260253.25</v>
      </c>
      <c r="C41" s="130">
        <v>0</v>
      </c>
      <c r="D41" s="130">
        <v>0</v>
      </c>
      <c r="E41" s="130">
        <v>1260253.25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35">
        <v>0</v>
      </c>
      <c r="N41" s="130">
        <v>0</v>
      </c>
      <c r="O41" s="130">
        <v>0</v>
      </c>
      <c r="P41" s="130">
        <v>0</v>
      </c>
      <c r="Q41" s="35">
        <v>0</v>
      </c>
      <c r="R41" s="130">
        <v>1260253.25</v>
      </c>
      <c r="S41" s="58">
        <v>1.1284017692890537E-2</v>
      </c>
    </row>
    <row r="42" spans="1:19" x14ac:dyDescent="0.2">
      <c r="A42" s="37" t="s">
        <v>98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2025-07-08T18:00:04Z</dcterms:modified>
</cp:coreProperties>
</file>