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00803665-1956-47C2-8525-54D5C1EB073D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Hoja1" sheetId="1" r:id="rId1"/>
    <sheet name="Sheet1" sheetId="3" r:id="rId2"/>
    <sheet name="Hoja2" sheetId="2" r:id="rId3"/>
  </sheets>
  <calcPr calcId="191029"/>
</workbook>
</file>

<file path=xl/calcChain.xml><?xml version="1.0" encoding="utf-8"?>
<calcChain xmlns="http://schemas.openxmlformats.org/spreadsheetml/2006/main">
  <c r="D38" i="2" l="1"/>
  <c r="D37" i="2"/>
  <c r="D25" i="2"/>
  <c r="D30" i="2" s="1"/>
  <c r="D19" i="2"/>
  <c r="D18" i="2"/>
  <c r="D13" i="2"/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<sst xmlns="http://schemas.openxmlformats.org/spreadsheetml/2006/main" count="74" uniqueCount="38">
  <si>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</si>
  <si>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</si>
  <si>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</si>
  <si>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</si>
  <si>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</si>
  <si>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</si>
  <si>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</si>
  <si>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</si>
  <si>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</si>
  <si>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</si>
  <si>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</si>
  <si>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</si>
  <si>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</si>
  <si>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</si>
  <si>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</si>
  <si>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</si>
  <si>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</si>
  <si>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</si>
  <si>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</si>
  <si>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</si>
  <si>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</si>
  <si>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</si>
  <si>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</si>
  <si>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</si>
  <si>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</si>
  <si>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</si>
  <si>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</si>
  <si>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</si>
  <si>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</si>
  <si>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</si>
  <si>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</si>
  <si>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</si>
  <si>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</si>
  <si>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</si>
  <si>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</si>
  <si>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AL 28 DE FEBRERO 2025</t>
  </si>
  <si>
    <t xml:space="preserve">                   DIRECTOR FINANCIERO</t>
  </si>
  <si>
    <t xml:space="preserve">                  Jorge Luis Ceballos 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</si>
</sst>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C48" sqref="C48:D48"/>
    </sheetView>
  </sheetViews>
  <sheetFormatPr baseColWidth="10" defaultColWidth="11.42578125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1"/>
      <c r="C1" s="41"/>
      <c r="D1" s="41"/>
      <c r="E1" s="41"/>
      <c r="F1" s="41"/>
    </row>
    <row r="2" spans="2:6" x14ac:dyDescent="0.25">
      <c r="B2" s="41"/>
      <c r="C2" s="41"/>
      <c r="D2" s="41"/>
      <c r="E2" s="41"/>
      <c r="F2" s="41"/>
    </row>
    <row r="3" spans="2:6" x14ac:dyDescent="0.25">
      <c r="B3" s="41"/>
      <c r="C3" s="41"/>
      <c r="D3" s="41"/>
      <c r="E3" s="41"/>
      <c r="F3" s="41"/>
    </row>
    <row r="4" spans="2:6" x14ac:dyDescent="0.25">
      <c r="B4" s="41"/>
      <c r="C4" s="41"/>
      <c r="D4" s="41"/>
      <c r="E4" s="41"/>
      <c r="F4" s="41"/>
    </row>
    <row r="5" spans="2:6" x14ac:dyDescent="0.25">
      <c r="B5" s="41"/>
      <c r="C5" s="41"/>
      <c r="D5" s="41"/>
      <c r="E5" s="41"/>
      <c r="F5" s="41"/>
    </row>
    <row r="6" spans="2:6" x14ac:dyDescent="0.25">
      <c r="B6" s="41"/>
      <c r="C6" s="41"/>
      <c r="D6" s="41"/>
      <c r="E6" s="41"/>
      <c r="F6" s="41"/>
    </row>
    <row r="7" spans="2:6" x14ac:dyDescent="0.25">
      <c r="B7" s="41"/>
      <c r="C7" s="41"/>
      <c r="D7" s="41"/>
      <c r="E7" s="41"/>
      <c r="F7" s="41"/>
    </row>
    <row r="8" spans="2:6" x14ac:dyDescent="0.25">
      <c r="B8" s="41"/>
      <c r="C8" s="41"/>
      <c r="D8" s="41"/>
      <c r="E8" s="41"/>
      <c r="F8" s="41"/>
    </row>
    <row r="9" spans="2:6" x14ac:dyDescent="0.25">
      <c r="B9" s="45" t="s">
        <v>0</v>
      </c>
      <c r="C9" s="45"/>
      <c r="D9" s="45"/>
      <c r="E9" s="45"/>
    </row>
    <row r="10" spans="2:6" x14ac:dyDescent="0.25">
      <c r="B10" s="46" t="s">
        <v>35</v>
      </c>
      <c r="C10" s="46"/>
      <c r="D10" s="46"/>
      <c r="E10" s="46"/>
    </row>
    <row r="11" spans="2:6" x14ac:dyDescent="0.25">
      <c r="B11" s="46" t="s">
        <v>1</v>
      </c>
      <c r="C11" s="46"/>
      <c r="D11" s="46"/>
      <c r="E11" s="46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7" t="s">
        <v>3</v>
      </c>
      <c r="C14" s="42"/>
      <c r="D14" s="42"/>
      <c r="E14" s="43"/>
    </row>
    <row r="15" spans="2:6" ht="6" customHeight="1" x14ac:dyDescent="0.25">
      <c r="B15" s="47"/>
      <c r="C15" s="42"/>
      <c r="D15" s="42"/>
      <c r="E15" s="43"/>
    </row>
    <row r="16" spans="2:6" ht="15" customHeight="1" x14ac:dyDescent="0.25">
      <c r="B16" s="3" t="s">
        <v>15</v>
      </c>
      <c r="D16" s="5">
        <v>41252642</v>
      </c>
      <c r="E16" s="28"/>
    </row>
    <row r="17" spans="2:7" ht="15" customHeight="1" x14ac:dyDescent="0.25">
      <c r="B17" s="3" t="s">
        <v>16</v>
      </c>
      <c r="D17" s="7">
        <v>13104433.09</v>
      </c>
      <c r="E17" s="28"/>
    </row>
    <row r="18" spans="2:7" ht="15" customHeight="1" x14ac:dyDescent="0.25">
      <c r="B18" s="3" t="s">
        <v>17</v>
      </c>
      <c r="D18" s="7">
        <v>117545299.98</v>
      </c>
      <c r="E18" s="28"/>
    </row>
    <row r="19" spans="2:7" ht="15" customHeight="1" thickBot="1" x14ac:dyDescent="0.3">
      <c r="B19" s="3" t="s">
        <v>18</v>
      </c>
      <c r="D19" s="5">
        <v>9955927.7400000002</v>
      </c>
      <c r="E19" s="28"/>
    </row>
    <row r="20" spans="2:7" ht="15" customHeight="1" thickBot="1" x14ac:dyDescent="0.3">
      <c r="B20" s="4" t="s">
        <v>4</v>
      </c>
      <c r="D20" s="23">
        <f>SUM(D16:D19)</f>
        <v>181858302.81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367824759.60000002</v>
      </c>
      <c r="E23" s="28"/>
    </row>
    <row r="24" spans="2:7" ht="15" customHeight="1" thickBot="1" x14ac:dyDescent="0.3">
      <c r="B24" s="3" t="s">
        <v>20</v>
      </c>
      <c r="D24" s="5">
        <v>3810870.62</v>
      </c>
      <c r="E24" s="28"/>
    </row>
    <row r="25" spans="2:7" ht="15" customHeight="1" thickBot="1" x14ac:dyDescent="0.3">
      <c r="B25" s="4" t="s">
        <v>6</v>
      </c>
      <c r="D25" s="24">
        <f>SUM(D23:D24)</f>
        <v>371635630.22000003</v>
      </c>
      <c r="E25" s="27"/>
    </row>
    <row r="26" spans="2:7" ht="15" customHeight="1" thickBot="1" x14ac:dyDescent="0.3">
      <c r="B26" s="4" t="s">
        <v>7</v>
      </c>
      <c r="D26" s="25">
        <f>SUM(D20+D25)</f>
        <v>553493933.02999997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8603769.7599999998</v>
      </c>
      <c r="E30" s="28"/>
    </row>
    <row r="31" spans="2:7" ht="15" customHeight="1" x14ac:dyDescent="0.25">
      <c r="B31" s="3" t="s">
        <v>28</v>
      </c>
      <c r="D31" s="35">
        <v>11447509.699999999</v>
      </c>
      <c r="E31" s="28"/>
    </row>
    <row r="32" spans="2:7" ht="15" customHeight="1" x14ac:dyDescent="0.25">
      <c r="B32" s="4" t="s">
        <v>10</v>
      </c>
      <c r="D32" s="27">
        <f>SUM(D30:D31)</f>
        <v>20051279.460000001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20051279.460000001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132549160.81</v>
      </c>
      <c r="E41" s="16"/>
    </row>
    <row r="42" spans="2:11" ht="15" customHeight="1" x14ac:dyDescent="0.25">
      <c r="B42" s="9" t="s">
        <v>24</v>
      </c>
      <c r="D42" s="10">
        <v>-3241884202.6300001</v>
      </c>
      <c r="E42" s="16"/>
    </row>
    <row r="43" spans="2:11" ht="15" customHeight="1" thickBot="1" x14ac:dyDescent="0.3">
      <c r="B43" s="9" t="s">
        <v>23</v>
      </c>
      <c r="D43" s="13">
        <v>22986698.309999999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533442653.56999975</v>
      </c>
      <c r="E44" s="12"/>
    </row>
    <row r="45" spans="2:11" ht="15" customHeight="1" thickBot="1" x14ac:dyDescent="0.3">
      <c r="B45" s="4" t="s">
        <v>14</v>
      </c>
      <c r="D45" s="11">
        <f>SUM(D32+D44)</f>
        <v>553493933.02999973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30" t="s">
        <v>33</v>
      </c>
      <c r="C48" s="48" t="s">
        <v>37</v>
      </c>
      <c r="D48" s="48"/>
      <c r="E48" s="31"/>
    </row>
    <row r="49" spans="2:5" x14ac:dyDescent="0.25">
      <c r="B49" s="22" t="s">
        <v>29</v>
      </c>
      <c r="C49" s="49" t="s">
        <v>36</v>
      </c>
      <c r="D49" s="49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48"/>
      <c r="C53" s="48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4"/>
      <c r="C59" s="44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BF35-F00E-45C9-870D-946852C2DCA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ColWidth="11.42578125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5" t="s">
        <v>0</v>
      </c>
      <c r="C2" s="45"/>
      <c r="D2" s="45"/>
      <c r="E2" s="45"/>
    </row>
    <row r="3" spans="2:5" x14ac:dyDescent="0.25">
      <c r="B3" s="46" t="s">
        <v>34</v>
      </c>
      <c r="C3" s="46"/>
      <c r="D3" s="46"/>
      <c r="E3" s="46"/>
    </row>
    <row r="4" spans="2:5" x14ac:dyDescent="0.25">
      <c r="B4" s="46" t="s">
        <v>1</v>
      </c>
      <c r="C4" s="46"/>
      <c r="D4" s="46"/>
      <c r="E4" s="46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7" t="s">
        <v>3</v>
      </c>
      <c r="C7" s="42"/>
      <c r="D7" s="42"/>
      <c r="E7" s="43"/>
    </row>
    <row r="8" spans="2:5" x14ac:dyDescent="0.25">
      <c r="B8" s="47"/>
      <c r="C8" s="42"/>
      <c r="D8" s="42"/>
      <c r="E8" s="43"/>
    </row>
    <row r="9" spans="2:5" ht="23.25" x14ac:dyDescent="0.25">
      <c r="B9" s="3" t="s">
        <v>15</v>
      </c>
      <c r="D9" s="5">
        <v>5886434.6500000004</v>
      </c>
      <c r="E9" s="28"/>
    </row>
    <row r="10" spans="2:5" ht="34.5" x14ac:dyDescent="0.25">
      <c r="B10" s="3" t="s">
        <v>16</v>
      </c>
      <c r="D10" s="7">
        <v>11124020.460000001</v>
      </c>
      <c r="E10" s="28"/>
    </row>
    <row r="11" spans="2:5" ht="34.5" x14ac:dyDescent="0.25">
      <c r="B11" s="3" t="s">
        <v>17</v>
      </c>
      <c r="D11" s="7">
        <v>764725749.10000002</v>
      </c>
      <c r="E11" s="28"/>
    </row>
    <row r="12" spans="2:5" ht="15.75" thickBot="1" x14ac:dyDescent="0.3">
      <c r="B12" s="3" t="s">
        <v>18</v>
      </c>
      <c r="D12" s="5">
        <v>9945191.5199999996</v>
      </c>
      <c r="E12" s="28"/>
    </row>
    <row r="13" spans="2:5" ht="23.2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34.5" x14ac:dyDescent="0.25">
      <c r="B16" s="3" t="s">
        <v>19</v>
      </c>
      <c r="D16" s="5">
        <v>400129354.69999999</v>
      </c>
      <c r="E16" s="28"/>
    </row>
    <row r="17" spans="2:5" ht="15.75" thickBot="1" x14ac:dyDescent="0.3">
      <c r="B17" s="3" t="s">
        <v>20</v>
      </c>
      <c r="D17" s="5">
        <v>5796505.3399999999</v>
      </c>
      <c r="E17" s="28"/>
    </row>
    <row r="18" spans="2:5" ht="23.25" thickBot="1" x14ac:dyDescent="0.3">
      <c r="B18" s="40" t="s">
        <v>6</v>
      </c>
      <c r="D18" s="24">
        <f>SUM(D16:D17)</f>
        <v>405925860.03999996</v>
      </c>
      <c r="E18" s="27"/>
    </row>
    <row r="19" spans="2:5" ht="15.7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48" t="s">
        <v>25</v>
      </c>
      <c r="D43" s="48"/>
      <c r="E43" s="31"/>
    </row>
    <row r="44" spans="2:5" ht="26.25" x14ac:dyDescent="0.25">
      <c r="B44" s="22" t="s">
        <v>29</v>
      </c>
      <c r="C44" s="49" t="s">
        <v>26</v>
      </c>
      <c r="D44" s="49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Sheet1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Alba Peralta</cp:lastModifiedBy>
  <cp:lastPrinted>2025-03-12T20:13:02Z</cp:lastPrinted>
  <dcterms:created xsi:type="dcterms:W3CDTF">2018-02-02T14:51:06Z</dcterms:created>
  <dcterms:modified xsi:type="dcterms:W3CDTF">2025-03-13T12:05:56Z</dcterms:modified>
</cp:coreProperties>
</file>