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ficios\OFIC. LIBRE ACC INF\CXP Y BALANCE GENERAL 2021\"/>
    </mc:Choice>
  </mc:AlternateContent>
  <xr:revisionPtr revIDLastSave="0" documentId="13_ncr:1_{13A95F64-24CB-44E4-9DEB-73CB0197CFA4}" xr6:coauthVersionLast="36" xr6:coauthVersionMax="36" xr10:uidLastSave="{00000000-0000-0000-0000-000000000000}"/>
  <bookViews>
    <workbookView xWindow="240" yWindow="45" windowWidth="20730" windowHeight="997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D24" i="1" l="1"/>
  <c r="D31" i="1" l="1"/>
  <c r="D41" i="1" l="1"/>
  <c r="D42" i="1"/>
  <c r="D44" i="1" l="1"/>
  <c r="D25" i="1"/>
  <c r="D32" i="1"/>
  <c r="D37" i="1" s="1"/>
  <c r="D20" i="1"/>
  <c r="D45" i="1" l="1"/>
  <c r="D26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<sst xmlns="http://schemas.openxmlformats.org/spreadsheetml/2006/main" count="37" uniqueCount="35">
  <si>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</si>
  <si>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</si>
  <si>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</si>
  <si>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</si>
  <si>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</si>
  <si>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</si>
  <si>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</si>
  <si>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</si>
  <si>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</si>
  <si>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</si>
  <si>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</si>
  <si>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</si>
  <si>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</si>
  <si>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</si>
  <si>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</si>
  <si>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</si>
  <si>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</si>
  <si>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</si>
  <si>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</si>
  <si>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</si>
  <si>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</si>
  <si>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</si>
  <si>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</si>
  <si>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</si>
  <si>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</si>
  <si>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</si>
  <si>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>Lic. Geovanny Dicent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</si>
  <si>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</si>
  <si>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</si>
  <si>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</si>
  <si>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</si>
  <si>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</si>
  <si>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</si>
  <si>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</si>
  <si>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 xml:space="preserve">  AL 31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</si>
</sst>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0" fontId="6" fillId="0" borderId="0"/>
    <xf numFmtId="0" fontId="1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164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164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topLeftCell="A22" workbookViewId="0">
      <selection activeCell="B12" sqref="B12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0.5703125" customWidth="1"/>
    <col min="5" max="5" width="11" customWidth="1"/>
    <col min="6" max="6" width="11.42578125" hidden="1" customWidth="1"/>
  </cols>
  <sheetData>
    <row r="1" spans="2:6" x14ac:dyDescent="0.25">
      <c r="B1" s="38"/>
      <c r="C1" s="38"/>
      <c r="D1" s="38"/>
      <c r="E1" s="38"/>
      <c r="F1" s="38"/>
    </row>
    <row r="2" spans="2:6" x14ac:dyDescent="0.25">
      <c r="B2" s="38"/>
      <c r="C2" s="38"/>
      <c r="D2" s="38"/>
      <c r="E2" s="38"/>
      <c r="F2" s="38"/>
    </row>
    <row r="3" spans="2:6" x14ac:dyDescent="0.25">
      <c r="B3" s="38"/>
      <c r="C3" s="38"/>
      <c r="D3" s="38"/>
      <c r="E3" s="38"/>
      <c r="F3" s="38"/>
    </row>
    <row r="4" spans="2:6" x14ac:dyDescent="0.25">
      <c r="B4" s="38"/>
      <c r="C4" s="38"/>
      <c r="D4" s="38"/>
      <c r="E4" s="38"/>
      <c r="F4" s="38"/>
    </row>
    <row r="5" spans="2:6" x14ac:dyDescent="0.25">
      <c r="B5" s="38"/>
      <c r="C5" s="38"/>
      <c r="D5" s="38"/>
      <c r="E5" s="38"/>
      <c r="F5" s="38"/>
    </row>
    <row r="6" spans="2:6" x14ac:dyDescent="0.25">
      <c r="B6" s="38"/>
      <c r="C6" s="38"/>
      <c r="D6" s="38"/>
      <c r="E6" s="38"/>
      <c r="F6" s="38"/>
    </row>
    <row r="7" spans="2:6" x14ac:dyDescent="0.25">
      <c r="B7" s="38"/>
      <c r="C7" s="38"/>
      <c r="D7" s="38"/>
      <c r="E7" s="38"/>
      <c r="F7" s="38"/>
    </row>
    <row r="8" spans="2:6" x14ac:dyDescent="0.25">
      <c r="B8" s="38"/>
      <c r="C8" s="38"/>
      <c r="D8" s="38"/>
      <c r="E8" s="38"/>
      <c r="F8" s="38"/>
    </row>
    <row r="9" spans="2:6" x14ac:dyDescent="0.25">
      <c r="B9" s="42" t="s">
        <v>0</v>
      </c>
      <c r="C9" s="42"/>
      <c r="D9" s="42"/>
      <c r="E9" s="42"/>
    </row>
    <row r="10" spans="2:6" x14ac:dyDescent="0.25">
      <c r="B10" s="43" t="s">
        <v>34</v>
      </c>
      <c r="C10" s="43"/>
      <c r="D10" s="43"/>
      <c r="E10" s="43"/>
    </row>
    <row r="11" spans="2:6" x14ac:dyDescent="0.25">
      <c r="B11" s="43" t="s">
        <v>1</v>
      </c>
      <c r="C11" s="43"/>
      <c r="D11" s="43"/>
      <c r="E11" s="43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4" t="s">
        <v>3</v>
      </c>
      <c r="C14" s="39"/>
      <c r="D14" s="39"/>
      <c r="E14" s="40"/>
    </row>
    <row r="15" spans="2:6" ht="6" customHeight="1" x14ac:dyDescent="0.25">
      <c r="B15" s="44"/>
      <c r="C15" s="39"/>
      <c r="D15" s="39"/>
      <c r="E15" s="40"/>
    </row>
    <row r="16" spans="2:6" ht="15" customHeight="1" x14ac:dyDescent="0.25">
      <c r="B16" s="3" t="s">
        <v>15</v>
      </c>
      <c r="D16" s="5">
        <v>15865871.060000001</v>
      </c>
      <c r="E16" s="28"/>
    </row>
    <row r="17" spans="2:5" ht="15" customHeight="1" x14ac:dyDescent="0.25">
      <c r="B17" s="3" t="s">
        <v>16</v>
      </c>
      <c r="D17" s="7">
        <v>9632024.8399999999</v>
      </c>
      <c r="E17" s="28"/>
    </row>
    <row r="18" spans="2:5" ht="15" customHeight="1" x14ac:dyDescent="0.25">
      <c r="B18" s="3" t="s">
        <v>17</v>
      </c>
      <c r="D18" s="7">
        <v>771870030.62</v>
      </c>
      <c r="E18" s="28"/>
    </row>
    <row r="19" spans="2:5" ht="15" customHeight="1" thickBot="1" x14ac:dyDescent="0.3">
      <c r="B19" s="3" t="s">
        <v>18</v>
      </c>
      <c r="D19" s="5">
        <v>7141497.71</v>
      </c>
      <c r="E19" s="28"/>
    </row>
    <row r="20" spans="2:5" ht="15" customHeight="1" thickBot="1" x14ac:dyDescent="0.3">
      <c r="B20" s="4" t="s">
        <v>4</v>
      </c>
      <c r="D20" s="23">
        <f>SUM(D16:D19)</f>
        <v>804509424.23000002</v>
      </c>
      <c r="E20" s="27"/>
    </row>
    <row r="21" spans="2:5" ht="15" customHeight="1" x14ac:dyDescent="0.25">
      <c r="B21" s="3"/>
      <c r="D21" s="21"/>
      <c r="E21" s="29"/>
    </row>
    <row r="22" spans="2:5" ht="15" customHeight="1" x14ac:dyDescent="0.25">
      <c r="B22" s="4" t="s">
        <v>5</v>
      </c>
      <c r="D22" s="21"/>
      <c r="E22" s="29"/>
    </row>
    <row r="23" spans="2:5" ht="15" customHeight="1" x14ac:dyDescent="0.25">
      <c r="B23" s="3" t="s">
        <v>19</v>
      </c>
      <c r="D23" s="5">
        <v>399313537.31</v>
      </c>
      <c r="E23" s="28"/>
    </row>
    <row r="24" spans="2:5" ht="15" customHeight="1" thickBot="1" x14ac:dyDescent="0.3">
      <c r="B24" s="3" t="s">
        <v>20</v>
      </c>
      <c r="D24" s="5">
        <f>1931896.73+643035.7+809531.7</f>
        <v>3384464.13</v>
      </c>
      <c r="E24" s="28"/>
    </row>
    <row r="25" spans="2:5" ht="15" customHeight="1" thickBot="1" x14ac:dyDescent="0.3">
      <c r="B25" s="4" t="s">
        <v>6</v>
      </c>
      <c r="D25" s="24">
        <f>SUM(D23:D24)</f>
        <v>402698001.44</v>
      </c>
      <c r="E25" s="27"/>
    </row>
    <row r="26" spans="2:5" ht="15" customHeight="1" thickBot="1" x14ac:dyDescent="0.3">
      <c r="B26" s="4" t="s">
        <v>7</v>
      </c>
      <c r="D26" s="25">
        <f>SUM(D20+D25)</f>
        <v>1207207425.6700001</v>
      </c>
      <c r="E26" s="27"/>
    </row>
    <row r="27" spans="2:5" ht="15" customHeight="1" thickTop="1" x14ac:dyDescent="0.25">
      <c r="B27" s="3"/>
      <c r="D27" s="21"/>
      <c r="E27" s="29"/>
    </row>
    <row r="28" spans="2:5" ht="15" customHeight="1" x14ac:dyDescent="0.25">
      <c r="B28" s="4" t="s">
        <v>8</v>
      </c>
      <c r="D28" s="21"/>
      <c r="E28" s="29"/>
    </row>
    <row r="29" spans="2:5" ht="15" customHeight="1" x14ac:dyDescent="0.25">
      <c r="B29" s="4" t="s">
        <v>9</v>
      </c>
      <c r="D29" s="21"/>
      <c r="E29" s="29"/>
    </row>
    <row r="30" spans="2:5" ht="15" customHeight="1" x14ac:dyDescent="0.25">
      <c r="B30" s="3" t="s">
        <v>28</v>
      </c>
      <c r="D30" s="5">
        <v>4672797.91</v>
      </c>
      <c r="E30" s="28"/>
    </row>
    <row r="31" spans="2:5" ht="15" customHeight="1" x14ac:dyDescent="0.25">
      <c r="B31" s="3" t="s">
        <v>29</v>
      </c>
      <c r="D31" s="36">
        <f>987239.18+29391.45</f>
        <v>1016630.63</v>
      </c>
      <c r="E31" s="28"/>
    </row>
    <row r="32" spans="2:5" ht="15" customHeight="1" x14ac:dyDescent="0.25">
      <c r="B32" s="4" t="s">
        <v>10</v>
      </c>
      <c r="D32" s="27">
        <f>SUM(D30:D31)</f>
        <v>5689428.54</v>
      </c>
      <c r="E32" s="27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31</v>
      </c>
      <c r="D34" s="27"/>
      <c r="E34" s="27"/>
    </row>
    <row r="35" spans="2:11" ht="15" customHeight="1" x14ac:dyDescent="0.25">
      <c r="B35" s="3" t="s">
        <v>31</v>
      </c>
      <c r="D35" s="37" t="s">
        <v>32</v>
      </c>
      <c r="E35" s="27"/>
    </row>
    <row r="36" spans="2:11" ht="15" customHeight="1" thickBot="1" x14ac:dyDescent="0.3">
      <c r="B36" s="35" t="s">
        <v>33</v>
      </c>
      <c r="D36" s="26" t="s">
        <v>32</v>
      </c>
      <c r="E36" s="27"/>
    </row>
    <row r="37" spans="2:11" ht="15" customHeight="1" thickBot="1" x14ac:dyDescent="0.3">
      <c r="B37" s="4" t="s">
        <v>11</v>
      </c>
      <c r="D37" s="26">
        <f>SUM(D32)</f>
        <v>5689428.54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f>5902996.97-479798.85</f>
        <v>5423198.1200000001</v>
      </c>
      <c r="E41" s="16"/>
    </row>
    <row r="42" spans="2:11" ht="15" customHeight="1" x14ac:dyDescent="0.25">
      <c r="B42" s="9" t="s">
        <v>24</v>
      </c>
      <c r="D42" s="10">
        <f>-2379165576.38</f>
        <v>-2379165576.3800001</v>
      </c>
      <c r="E42" s="16"/>
    </row>
    <row r="43" spans="2:11" ht="15" customHeight="1" thickBot="1" x14ac:dyDescent="0.3">
      <c r="B43" s="9" t="s">
        <v>23</v>
      </c>
      <c r="D43" s="13">
        <v>-44530621.689999998</v>
      </c>
      <c r="E43" s="16"/>
    </row>
    <row r="44" spans="2:11" ht="15" customHeight="1" thickBot="1" x14ac:dyDescent="0.3">
      <c r="B44" s="8" t="s">
        <v>13</v>
      </c>
      <c r="D44" s="14">
        <f>SUM(D40:D43)</f>
        <v>1201517997.1299996</v>
      </c>
      <c r="E44" s="12"/>
    </row>
    <row r="45" spans="2:11" ht="15" customHeight="1" thickBot="1" x14ac:dyDescent="0.3">
      <c r="B45" s="4" t="s">
        <v>14</v>
      </c>
      <c r="D45" s="11">
        <f>SUM(D37+D44)</f>
        <v>1207207425.6699996</v>
      </c>
      <c r="E45" s="12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26</v>
      </c>
      <c r="C50" s="45" t="s">
        <v>25</v>
      </c>
      <c r="D50" s="45"/>
      <c r="E50" s="31"/>
    </row>
    <row r="51" spans="2:5" x14ac:dyDescent="0.25">
      <c r="B51" s="22" t="s">
        <v>30</v>
      </c>
      <c r="C51" s="46" t="s">
        <v>27</v>
      </c>
      <c r="D51" s="46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5"/>
      <c r="C55" s="45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1"/>
      <c r="C61" s="41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Geovanny Dicent</cp:lastModifiedBy>
  <cp:lastPrinted>2021-05-10T13:32:01Z</cp:lastPrinted>
  <dcterms:created xsi:type="dcterms:W3CDTF">2018-02-02T14:51:06Z</dcterms:created>
  <dcterms:modified xsi:type="dcterms:W3CDTF">2021-08-06T13:20:43Z</dcterms:modified>
</cp:coreProperties>
</file>