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A10CD39E-F934-4FE7-B7E9-A9245D0D1596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SEPTIEMBRE 2023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6" l="1"/>
  <c r="F50" i="5" l="1"/>
  <c r="F49" i="5"/>
  <c r="F48" i="5"/>
  <c r="F47" i="5"/>
  <c r="F46" i="5"/>
  <c r="F45" i="5"/>
  <c r="F44" i="5"/>
  <c r="F43" i="5"/>
  <c r="F42" i="5"/>
  <c r="F41" i="5" l="1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E51" i="5" l="1"/>
  <c r="F5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<sst xmlns="http://schemas.openxmlformats.org/spreadsheetml/2006/main" count="212" uniqueCount="65">
  <si>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</si>
  <si>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</si>
  <si>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</si>
  <si>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</si>
  <si>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</si>
  <si>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</si>
  <si>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</si>
  <si>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</si>
  <si>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</si>
  <si>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</si>
  <si>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</si>
  <si>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</si>
  <si>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</si>
  <si>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</si>
  <si>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>ALQUILERES Y SEGUROS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</si>
  <si>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</si>
  <si>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</si>
  <si>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</si>
  <si>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</si>
  <si>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</si>
  <si>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</si>
  <si>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</si>
  <si>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ALIMENTOS Y PRODUCTOS AGROFORESTALES</t>
  </si>
  <si>
    <t>101503939</t>
  </si>
  <si>
    <t>SERVICIOS TECNICOS PROFESIONALES</t>
  </si>
  <si>
    <t>COMBUSTIBLES Y LUBRICANTES</t>
  </si>
  <si>
    <t>SEGURO NACIONAL DE SALUD</t>
  </si>
  <si>
    <t>CORPORACION DEL ACUEDUCTO Y ALCANTARILLADO DE SANTO DOMINGO</t>
  </si>
  <si>
    <t>AGUA PLANETA AZUL</t>
  </si>
  <si>
    <t>PRODUCTOS Y UTILES VARIOS</t>
  </si>
  <si>
    <t>COMPAÑÍA DOMINICANA DE TELEFONOS, C POR A</t>
  </si>
  <si>
    <t>FECHA ESTIMADA PAGO</t>
  </si>
  <si>
    <t>SERVICIO SE INSTALACIONES TECNICAS, SA</t>
  </si>
  <si>
    <t>TERMAX CONSTRUCCIONES, SRL</t>
  </si>
  <si>
    <t>EDENORTE DOMINICANA, SA</t>
  </si>
  <si>
    <t>HUMANO SEGUROS, SA</t>
  </si>
  <si>
    <t>LUIS MANUEL RAINIERO REYES TORIBIO</t>
  </si>
  <si>
    <t>MOVIANTO CORPORATION, SRL</t>
  </si>
  <si>
    <t>SEGUROS SURA, SA</t>
  </si>
  <si>
    <t>ALTICE DOMINICANA, SA</t>
  </si>
  <si>
    <t>XIOMARA AMPARO INES ESPAILLAT VASQUEZ</t>
  </si>
  <si>
    <t>LGX MULTISERVICIOS, SRL</t>
  </si>
  <si>
    <t>BAESA MULTI SERVICE, SRL</t>
  </si>
  <si>
    <t>RELACION DE LIBRAMIENTOS PAGADOS EN OCTUBRE Y REGISTRADO EN SEPTIEMBRE 2023</t>
  </si>
  <si>
    <t xml:space="preserve">SUPERINTENDENCIA DE SEGUROS </t>
  </si>
  <si>
    <t xml:space="preserve"> RELACION DE PAGOS MES DE OCTUBRE 2023</t>
  </si>
  <si>
    <t>TOTAL DE PAGOS OCTUBRE</t>
  </si>
  <si>
    <t>SERVICIOS E INSTALACIONES TECNICAS, SA</t>
  </si>
  <si>
    <t>ARTEVA MERCANTIL, SRL</t>
  </si>
  <si>
    <t>MAQUINARIAS Y EQUIPOS</t>
  </si>
  <si>
    <t>SIGMA PETROLEUM CORP, SRL</t>
  </si>
  <si>
    <t>TROPIGAS DOMINICANA, SA</t>
  </si>
  <si>
    <t>EMPRESA DISTRIBUIDORA DE ELECTRICIDAD DEL ESTE</t>
  </si>
  <si>
    <t>PPS PEST PROTECT SOLUTIONS SRL</t>
  </si>
  <si>
    <t>AYUNTAMIENTO DEL DISTRIO NACIONAL</t>
  </si>
  <si>
    <t>CK TRANS MOTORS, SRL</t>
  </si>
  <si>
    <t>CONSTRUCCIONES MARVICSUR, SRL</t>
  </si>
  <si>
    <t>PA CATERING, SRL</t>
  </si>
  <si>
    <t>GTG INDUSTRIAL, SRL</t>
  </si>
  <si>
    <t>CORPORACION DEL ACUEDUCTO Y ALCANTARILLADO DE SANTIAGO (CORAASAN)</t>
  </si>
  <si>
    <t>VELEZ IMPORT, SRL</t>
  </si>
  <si>
    <t>CESI INTERNACIONAL SRL</t>
  </si>
  <si>
    <t>AGUA PLANETA AZUL, C POR A</t>
  </si>
  <si>
    <t>0010825713</t>
  </si>
  <si>
    <t>131345182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</si>
</sst>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entury Gothic"/>
      <family val="2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2" fillId="2" borderId="0" xfId="0" applyNumberFormat="1" applyFont="1" applyFill="1" applyAlignment="1"/>
    <xf numFmtId="0" fontId="8" fillId="3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4" fontId="0" fillId="0" borderId="0" xfId="0" applyNumberFormat="1"/>
    <xf numFmtId="4" fontId="12" fillId="0" borderId="0" xfId="0" applyNumberFormat="1" applyFont="1"/>
    <xf numFmtId="43" fontId="0" fillId="0" borderId="0" xfId="0" applyNumberFormat="1"/>
    <xf numFmtId="0" fontId="0" fillId="0" borderId="0" xfId="0" applyAlignment="1">
      <alignment horizontal="center"/>
    </xf>
    <xf numFmtId="4" fontId="13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14" fontId="6" fillId="0" borderId="1" xfId="0" applyNumberFormat="1" applyFont="1" applyBorder="1"/>
    <xf numFmtId="0" fontId="4" fillId="0" borderId="0" xfId="0" applyFont="1" applyFill="1" applyAlignment="1">
      <alignment horizontal="left"/>
    </xf>
    <xf numFmtId="4" fontId="0" fillId="0" borderId="0" xfId="0" applyNumberFormat="1" applyBorder="1"/>
    <xf numFmtId="0" fontId="8" fillId="0" borderId="2" xfId="0" applyFont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142875</xdr:rowOff>
    </xdr:from>
    <xdr:to>
      <xdr:col>2</xdr:col>
      <xdr:colOff>180975</xdr:colOff>
      <xdr:row>7</xdr:row>
      <xdr:rowOff>94620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68693D60-7C07-4968-B4DB-6DCFB7BE1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533525" y="142875"/>
          <a:ext cx="2314575" cy="129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123825</xdr:colOff>
      <xdr:row>4</xdr:row>
      <xdr:rowOff>142875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41FB44-348F-4570-B831-E2F36F73311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209550"/>
          <a:ext cx="1000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59"/>
  <sheetViews>
    <sheetView tabSelected="1" topLeftCell="A25" workbookViewId="0">
      <selection activeCell="D53" sqref="D53"/>
    </sheetView>
  </sheetViews>
  <sheetFormatPr baseColWidth="10" defaultRowHeight="15" x14ac:dyDescent="0.25"/>
  <cols>
    <col min="1" max="1" width="10.7109375" customWidth="1"/>
    <col min="2" max="2" width="9.85546875" customWidth="1"/>
    <col min="3" max="3" width="45.28515625" customWidth="1"/>
    <col min="4" max="4" width="36.5703125" customWidth="1"/>
    <col min="5" max="5" width="12.5703125" customWidth="1"/>
    <col min="6" max="6" width="15.7109375" customWidth="1"/>
    <col min="7" max="7" width="10.5703125" customWidth="1"/>
    <col min="8" max="8" width="14.5703125" customWidth="1"/>
    <col min="9" max="9" width="11.7109375" bestFit="1" customWidth="1"/>
    <col min="10" max="10" width="12.28515625" bestFit="1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37" t="s">
        <v>5</v>
      </c>
      <c r="B5" s="37"/>
      <c r="C5" s="37"/>
      <c r="D5" s="37"/>
      <c r="E5" s="37"/>
      <c r="F5" s="37"/>
      <c r="G5" s="37"/>
      <c r="H5" s="37"/>
      <c r="I5" s="1"/>
    </row>
    <row r="6" spans="1:9" x14ac:dyDescent="0.25">
      <c r="A6" s="38" t="s">
        <v>45</v>
      </c>
      <c r="B6" s="38"/>
      <c r="C6" s="38"/>
      <c r="D6" s="38"/>
      <c r="E6" s="38"/>
      <c r="F6" s="38"/>
      <c r="G6" s="38"/>
      <c r="H6" s="38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2089</v>
      </c>
      <c r="B9" s="15">
        <v>101639938</v>
      </c>
      <c r="C9" s="12" t="s">
        <v>47</v>
      </c>
      <c r="D9" s="16" t="s">
        <v>24</v>
      </c>
      <c r="E9" s="17">
        <v>5900</v>
      </c>
      <c r="F9" s="17">
        <f>E9</f>
        <v>5900</v>
      </c>
      <c r="G9" s="15" t="s">
        <v>12</v>
      </c>
      <c r="H9" s="16" t="s">
        <v>13</v>
      </c>
    </row>
    <row r="10" spans="1:9" s="1" customFormat="1" ht="15.75" x14ac:dyDescent="0.3">
      <c r="A10" s="14">
        <v>2105</v>
      </c>
      <c r="B10" s="19">
        <v>101821256</v>
      </c>
      <c r="C10" s="12" t="s">
        <v>34</v>
      </c>
      <c r="D10" s="13" t="s">
        <v>11</v>
      </c>
      <c r="E10" s="17">
        <v>10805.78</v>
      </c>
      <c r="F10" s="17">
        <f t="shared" ref="F10:F50" si="0">E10</f>
        <v>10805.78</v>
      </c>
      <c r="G10" s="15" t="s">
        <v>12</v>
      </c>
      <c r="H10" s="16" t="s">
        <v>13</v>
      </c>
    </row>
    <row r="11" spans="1:9" s="1" customFormat="1" ht="15.75" x14ac:dyDescent="0.3">
      <c r="A11" s="14">
        <v>2103</v>
      </c>
      <c r="B11" s="19">
        <v>101821256</v>
      </c>
      <c r="C11" s="13" t="s">
        <v>34</v>
      </c>
      <c r="D11" s="13" t="s">
        <v>11</v>
      </c>
      <c r="E11" s="17">
        <v>616.33000000000004</v>
      </c>
      <c r="F11" s="17">
        <f t="shared" si="0"/>
        <v>616.33000000000004</v>
      </c>
      <c r="G11" s="15" t="s">
        <v>12</v>
      </c>
      <c r="H11" s="16" t="s">
        <v>13</v>
      </c>
    </row>
    <row r="12" spans="1:9" s="1" customFormat="1" ht="15.75" x14ac:dyDescent="0.3">
      <c r="A12" s="14">
        <v>2099</v>
      </c>
      <c r="B12" s="20" t="s">
        <v>23</v>
      </c>
      <c r="C12" s="12" t="s">
        <v>62</v>
      </c>
      <c r="D12" s="13" t="s">
        <v>22</v>
      </c>
      <c r="E12" s="17">
        <v>26160</v>
      </c>
      <c r="F12" s="17">
        <f t="shared" si="0"/>
        <v>26160</v>
      </c>
      <c r="G12" s="15" t="s">
        <v>12</v>
      </c>
      <c r="H12" s="16" t="s">
        <v>13</v>
      </c>
    </row>
    <row r="13" spans="1:9" s="1" customFormat="1" ht="15.75" x14ac:dyDescent="0.3">
      <c r="A13" s="14">
        <v>2111</v>
      </c>
      <c r="B13" s="35">
        <v>102017174</v>
      </c>
      <c r="C13" s="12" t="s">
        <v>35</v>
      </c>
      <c r="D13" s="16" t="s">
        <v>14</v>
      </c>
      <c r="E13" s="17">
        <v>2001380.84</v>
      </c>
      <c r="F13" s="17">
        <f t="shared" si="0"/>
        <v>2001380.84</v>
      </c>
      <c r="G13" s="15" t="s">
        <v>12</v>
      </c>
      <c r="H13" s="16" t="s">
        <v>13</v>
      </c>
    </row>
    <row r="14" spans="1:9" s="1" customFormat="1" ht="15.75" x14ac:dyDescent="0.3">
      <c r="A14" s="14">
        <v>2133</v>
      </c>
      <c r="B14" s="15">
        <v>101001577</v>
      </c>
      <c r="C14" s="12" t="s">
        <v>30</v>
      </c>
      <c r="D14" s="13" t="s">
        <v>11</v>
      </c>
      <c r="E14" s="17">
        <v>16370</v>
      </c>
      <c r="F14" s="17">
        <f t="shared" si="0"/>
        <v>16370</v>
      </c>
      <c r="G14" s="15" t="s">
        <v>12</v>
      </c>
      <c r="H14" s="16" t="s">
        <v>13</v>
      </c>
    </row>
    <row r="15" spans="1:9" s="1" customFormat="1" ht="15.75" x14ac:dyDescent="0.3">
      <c r="A15" s="14">
        <v>2122</v>
      </c>
      <c r="B15" s="15">
        <v>101008342</v>
      </c>
      <c r="C15" s="12" t="s">
        <v>38</v>
      </c>
      <c r="D15" s="12" t="s">
        <v>14</v>
      </c>
      <c r="E15" s="17">
        <v>1883582.82</v>
      </c>
      <c r="F15" s="17">
        <f t="shared" si="0"/>
        <v>1883582.82</v>
      </c>
      <c r="G15" s="15" t="s">
        <v>12</v>
      </c>
      <c r="H15" s="16" t="s">
        <v>13</v>
      </c>
    </row>
    <row r="16" spans="1:9" s="1" customFormat="1" ht="15.75" x14ac:dyDescent="0.3">
      <c r="A16" s="14">
        <v>2114</v>
      </c>
      <c r="B16" s="15">
        <v>111932448</v>
      </c>
      <c r="C16" s="12" t="s">
        <v>36</v>
      </c>
      <c r="D16" s="12" t="s">
        <v>14</v>
      </c>
      <c r="E16" s="17">
        <v>88500</v>
      </c>
      <c r="F16" s="17">
        <f t="shared" si="0"/>
        <v>88500</v>
      </c>
      <c r="G16" s="15" t="s">
        <v>12</v>
      </c>
      <c r="H16" s="16" t="s">
        <v>13</v>
      </c>
    </row>
    <row r="17" spans="1:9" s="1" customFormat="1" ht="15.75" x14ac:dyDescent="0.3">
      <c r="A17" s="14">
        <v>2116</v>
      </c>
      <c r="B17" s="36" t="s">
        <v>64</v>
      </c>
      <c r="C17" s="12" t="s">
        <v>37</v>
      </c>
      <c r="D17" s="13" t="s">
        <v>14</v>
      </c>
      <c r="E17" s="17">
        <v>319898</v>
      </c>
      <c r="F17" s="17">
        <f t="shared" si="0"/>
        <v>319898</v>
      </c>
      <c r="G17" s="15" t="s">
        <v>12</v>
      </c>
      <c r="H17" s="16" t="s">
        <v>13</v>
      </c>
    </row>
    <row r="18" spans="1:9" s="1" customFormat="1" ht="15.75" x14ac:dyDescent="0.3">
      <c r="A18" s="14">
        <v>2162</v>
      </c>
      <c r="B18" s="15">
        <v>131559328</v>
      </c>
      <c r="C18" s="12" t="s">
        <v>48</v>
      </c>
      <c r="D18" s="13" t="s">
        <v>22</v>
      </c>
      <c r="E18" s="17">
        <v>602764.06000000006</v>
      </c>
      <c r="F18" s="17">
        <f t="shared" si="0"/>
        <v>602764.06000000006</v>
      </c>
      <c r="G18" s="15" t="s">
        <v>12</v>
      </c>
      <c r="H18" s="16" t="s">
        <v>13</v>
      </c>
    </row>
    <row r="19" spans="1:9" s="1" customFormat="1" ht="15.75" x14ac:dyDescent="0.3">
      <c r="A19" s="14">
        <v>2145</v>
      </c>
      <c r="B19" s="15">
        <v>101618787</v>
      </c>
      <c r="C19" s="12" t="s">
        <v>39</v>
      </c>
      <c r="D19" s="13" t="s">
        <v>11</v>
      </c>
      <c r="E19" s="17">
        <v>30655.08</v>
      </c>
      <c r="F19" s="17">
        <f t="shared" si="0"/>
        <v>30655.08</v>
      </c>
      <c r="G19" s="15" t="s">
        <v>12</v>
      </c>
      <c r="H19" s="16" t="s">
        <v>13</v>
      </c>
    </row>
    <row r="20" spans="1:9" s="1" customFormat="1" ht="15.75" x14ac:dyDescent="0.3">
      <c r="A20" s="14">
        <v>2143</v>
      </c>
      <c r="B20" s="20" t="s">
        <v>63</v>
      </c>
      <c r="C20" s="12" t="s">
        <v>40</v>
      </c>
      <c r="D20" s="13" t="s">
        <v>14</v>
      </c>
      <c r="E20" s="17">
        <v>66121.42</v>
      </c>
      <c r="F20" s="17">
        <f t="shared" si="0"/>
        <v>66121.42</v>
      </c>
      <c r="G20" s="15" t="s">
        <v>12</v>
      </c>
      <c r="H20" s="16" t="s">
        <v>13</v>
      </c>
    </row>
    <row r="21" spans="1:9" s="1" customFormat="1" ht="15.75" x14ac:dyDescent="0.3">
      <c r="A21" s="14">
        <v>2175</v>
      </c>
      <c r="B21" s="15">
        <v>132063775</v>
      </c>
      <c r="C21" s="12" t="s">
        <v>42</v>
      </c>
      <c r="D21" s="13" t="s">
        <v>49</v>
      </c>
      <c r="E21" s="17">
        <v>1124855.06</v>
      </c>
      <c r="F21" s="17">
        <f t="shared" si="0"/>
        <v>1124855.06</v>
      </c>
      <c r="G21" s="15" t="s">
        <v>12</v>
      </c>
      <c r="H21" s="16" t="s">
        <v>13</v>
      </c>
    </row>
    <row r="22" spans="1:9" s="1" customFormat="1" ht="15.75" x14ac:dyDescent="0.3">
      <c r="A22" s="14">
        <v>2084</v>
      </c>
      <c r="B22" s="15">
        <v>132224851</v>
      </c>
      <c r="C22" s="12" t="s">
        <v>33</v>
      </c>
      <c r="D22" s="16" t="s">
        <v>24</v>
      </c>
      <c r="E22" s="17">
        <v>4183917.25</v>
      </c>
      <c r="F22" s="17">
        <f t="shared" si="0"/>
        <v>4183917.25</v>
      </c>
      <c r="G22" s="15" t="s">
        <v>12</v>
      </c>
      <c r="H22" s="16" t="s">
        <v>13</v>
      </c>
      <c r="I22" s="22"/>
    </row>
    <row r="23" spans="1:9" s="1" customFormat="1" ht="15.75" x14ac:dyDescent="0.3">
      <c r="A23" s="14">
        <v>2171</v>
      </c>
      <c r="B23" s="15">
        <v>132615832</v>
      </c>
      <c r="C23" s="12" t="s">
        <v>41</v>
      </c>
      <c r="D23" s="16" t="s">
        <v>49</v>
      </c>
      <c r="E23" s="17">
        <v>199216.45</v>
      </c>
      <c r="F23" s="17">
        <f t="shared" si="0"/>
        <v>199216.45</v>
      </c>
      <c r="G23" s="15" t="s">
        <v>12</v>
      </c>
      <c r="H23" s="16" t="s">
        <v>13</v>
      </c>
      <c r="I23" s="22"/>
    </row>
    <row r="24" spans="1:9" s="1" customFormat="1" ht="15.75" x14ac:dyDescent="0.3">
      <c r="A24" s="14">
        <v>2196</v>
      </c>
      <c r="B24" s="15">
        <v>130689164</v>
      </c>
      <c r="C24" s="16" t="s">
        <v>50</v>
      </c>
      <c r="D24" s="34" t="s">
        <v>25</v>
      </c>
      <c r="E24" s="17">
        <v>88640</v>
      </c>
      <c r="F24" s="17">
        <f t="shared" si="0"/>
        <v>88640</v>
      </c>
      <c r="G24" s="15" t="s">
        <v>12</v>
      </c>
      <c r="H24" s="16" t="s">
        <v>13</v>
      </c>
      <c r="I24" s="22"/>
    </row>
    <row r="25" spans="1:9" s="1" customFormat="1" ht="15.75" x14ac:dyDescent="0.3">
      <c r="A25" s="14">
        <v>2204</v>
      </c>
      <c r="B25" s="21">
        <v>101726997</v>
      </c>
      <c r="C25" s="12" t="s">
        <v>51</v>
      </c>
      <c r="D25" s="16" t="s">
        <v>25</v>
      </c>
      <c r="E25" s="17">
        <v>13260</v>
      </c>
      <c r="F25" s="17">
        <f t="shared" si="0"/>
        <v>13260</v>
      </c>
      <c r="G25" s="15" t="s">
        <v>12</v>
      </c>
      <c r="H25" s="16" t="s">
        <v>13</v>
      </c>
      <c r="I25" s="22"/>
    </row>
    <row r="26" spans="1:9" s="1" customFormat="1" ht="15.75" x14ac:dyDescent="0.3">
      <c r="A26" s="14">
        <v>2210</v>
      </c>
      <c r="B26" s="20" t="s">
        <v>63</v>
      </c>
      <c r="C26" s="12" t="s">
        <v>40</v>
      </c>
      <c r="D26" s="16" t="s">
        <v>14</v>
      </c>
      <c r="E26" s="17">
        <v>33060.71</v>
      </c>
      <c r="F26" s="17">
        <f t="shared" si="0"/>
        <v>33060.71</v>
      </c>
      <c r="G26" s="15" t="s">
        <v>12</v>
      </c>
      <c r="H26" s="16" t="s">
        <v>13</v>
      </c>
      <c r="I26" s="22"/>
    </row>
    <row r="27" spans="1:9" s="1" customFormat="1" ht="15.75" x14ac:dyDescent="0.3">
      <c r="A27" s="14">
        <v>2261</v>
      </c>
      <c r="B27" s="15">
        <v>401516454</v>
      </c>
      <c r="C27" s="12" t="s">
        <v>26</v>
      </c>
      <c r="D27" s="16" t="s">
        <v>14</v>
      </c>
      <c r="E27" s="17">
        <v>1532893</v>
      </c>
      <c r="F27" s="17">
        <f t="shared" si="0"/>
        <v>1532893</v>
      </c>
      <c r="G27" s="15" t="s">
        <v>12</v>
      </c>
      <c r="H27" s="16" t="s">
        <v>13</v>
      </c>
      <c r="I27" s="22"/>
    </row>
    <row r="28" spans="1:9" s="1" customFormat="1" ht="15.75" x14ac:dyDescent="0.3">
      <c r="A28" s="14">
        <v>2213</v>
      </c>
      <c r="B28" s="15">
        <v>101820217</v>
      </c>
      <c r="C28" s="12" t="s">
        <v>52</v>
      </c>
      <c r="D28" s="16" t="s">
        <v>11</v>
      </c>
      <c r="E28" s="17">
        <v>603032.73</v>
      </c>
      <c r="F28" s="17">
        <f t="shared" si="0"/>
        <v>603032.73</v>
      </c>
      <c r="G28" s="15" t="s">
        <v>12</v>
      </c>
      <c r="H28" s="16" t="s">
        <v>13</v>
      </c>
      <c r="I28" s="22"/>
    </row>
    <row r="29" spans="1:9" s="1" customFormat="1" ht="15.75" x14ac:dyDescent="0.3">
      <c r="A29" s="14">
        <v>2222</v>
      </c>
      <c r="B29" s="15">
        <v>101001577</v>
      </c>
      <c r="C29" s="12" t="s">
        <v>30</v>
      </c>
      <c r="D29" s="16" t="s">
        <v>11</v>
      </c>
      <c r="E29" s="17">
        <v>3765.05</v>
      </c>
      <c r="F29" s="17">
        <f t="shared" si="0"/>
        <v>3765.05</v>
      </c>
      <c r="G29" s="15" t="s">
        <v>12</v>
      </c>
      <c r="H29" s="16" t="s">
        <v>13</v>
      </c>
      <c r="I29" s="22"/>
    </row>
    <row r="30" spans="1:9" s="1" customFormat="1" ht="15.75" x14ac:dyDescent="0.3">
      <c r="A30" s="14">
        <v>2211</v>
      </c>
      <c r="B30" s="15">
        <v>101001577</v>
      </c>
      <c r="C30" s="12" t="s">
        <v>30</v>
      </c>
      <c r="D30" s="16" t="s">
        <v>11</v>
      </c>
      <c r="E30" s="17">
        <v>626700.1</v>
      </c>
      <c r="F30" s="17">
        <f t="shared" si="0"/>
        <v>626700.1</v>
      </c>
      <c r="G30" s="15" t="s">
        <v>12</v>
      </c>
      <c r="H30" s="16" t="s">
        <v>13</v>
      </c>
      <c r="I30" s="22"/>
    </row>
    <row r="31" spans="1:9" s="1" customFormat="1" ht="15.75" x14ac:dyDescent="0.3">
      <c r="A31" s="14">
        <v>2236</v>
      </c>
      <c r="B31" s="35">
        <v>132074505</v>
      </c>
      <c r="C31" s="12" t="s">
        <v>53</v>
      </c>
      <c r="D31" s="16" t="s">
        <v>24</v>
      </c>
      <c r="E31" s="17">
        <v>207680</v>
      </c>
      <c r="F31" s="17">
        <f t="shared" si="0"/>
        <v>207680</v>
      </c>
      <c r="G31" s="15" t="s">
        <v>12</v>
      </c>
      <c r="H31" s="16" t="s">
        <v>13</v>
      </c>
      <c r="I31" s="22"/>
    </row>
    <row r="32" spans="1:9" s="1" customFormat="1" ht="15.75" x14ac:dyDescent="0.3">
      <c r="A32" s="14">
        <v>2239</v>
      </c>
      <c r="B32" s="15">
        <v>401007479</v>
      </c>
      <c r="C32" s="12" t="s">
        <v>54</v>
      </c>
      <c r="D32" s="16" t="s">
        <v>11</v>
      </c>
      <c r="E32" s="17">
        <v>1419</v>
      </c>
      <c r="F32" s="17">
        <f t="shared" si="0"/>
        <v>1419</v>
      </c>
      <c r="G32" s="15" t="s">
        <v>12</v>
      </c>
      <c r="H32" s="16" t="s">
        <v>13</v>
      </c>
      <c r="I32" s="22"/>
    </row>
    <row r="33" spans="1:10" s="1" customFormat="1" ht="15.75" x14ac:dyDescent="0.3">
      <c r="A33" s="14">
        <v>2240</v>
      </c>
      <c r="B33" s="15">
        <v>401007479</v>
      </c>
      <c r="C33" s="12" t="s">
        <v>54</v>
      </c>
      <c r="D33" s="16" t="s">
        <v>11</v>
      </c>
      <c r="E33" s="17">
        <v>7375</v>
      </c>
      <c r="F33" s="17">
        <f t="shared" si="0"/>
        <v>7375</v>
      </c>
      <c r="G33" s="15" t="s">
        <v>12</v>
      </c>
      <c r="H33" s="16" t="s">
        <v>13</v>
      </c>
      <c r="I33" s="22"/>
    </row>
    <row r="34" spans="1:10" s="1" customFormat="1" ht="27" x14ac:dyDescent="0.3">
      <c r="A34" s="14">
        <v>2241</v>
      </c>
      <c r="B34" s="15">
        <v>131155091</v>
      </c>
      <c r="C34" s="12" t="s">
        <v>27</v>
      </c>
      <c r="D34" s="16" t="s">
        <v>11</v>
      </c>
      <c r="E34" s="17">
        <v>1908</v>
      </c>
      <c r="F34" s="17">
        <f t="shared" si="0"/>
        <v>1908</v>
      </c>
      <c r="G34" s="15" t="s">
        <v>12</v>
      </c>
      <c r="H34" s="16" t="s">
        <v>13</v>
      </c>
      <c r="I34" s="22"/>
    </row>
    <row r="35" spans="1:10" s="1" customFormat="1" ht="15.75" x14ac:dyDescent="0.3">
      <c r="A35" s="14">
        <v>2244</v>
      </c>
      <c r="B35" s="19">
        <v>101821256</v>
      </c>
      <c r="C35" s="12" t="s">
        <v>34</v>
      </c>
      <c r="D35" s="16" t="s">
        <v>11</v>
      </c>
      <c r="E35" s="17">
        <v>6028.01</v>
      </c>
      <c r="F35" s="17">
        <f t="shared" si="0"/>
        <v>6028.01</v>
      </c>
      <c r="G35" s="15" t="s">
        <v>12</v>
      </c>
      <c r="H35" s="16" t="s">
        <v>13</v>
      </c>
      <c r="I35" s="22"/>
    </row>
    <row r="36" spans="1:10" s="1" customFormat="1" ht="15.75" x14ac:dyDescent="0.3">
      <c r="A36" s="14">
        <v>2255</v>
      </c>
      <c r="B36" s="15">
        <v>131733719</v>
      </c>
      <c r="C36" s="12" t="s">
        <v>55</v>
      </c>
      <c r="D36" s="16" t="s">
        <v>25</v>
      </c>
      <c r="E36" s="17">
        <v>126157.46</v>
      </c>
      <c r="F36" s="17">
        <f t="shared" si="0"/>
        <v>126157.46</v>
      </c>
      <c r="G36" s="15" t="s">
        <v>12</v>
      </c>
      <c r="H36" s="16" t="s">
        <v>13</v>
      </c>
      <c r="I36" s="22"/>
    </row>
    <row r="37" spans="1:10" s="1" customFormat="1" ht="27" x14ac:dyDescent="0.3">
      <c r="A37" s="14">
        <v>2242</v>
      </c>
      <c r="B37" s="15">
        <v>131155091</v>
      </c>
      <c r="C37" s="12" t="s">
        <v>27</v>
      </c>
      <c r="D37" s="16" t="s">
        <v>11</v>
      </c>
      <c r="E37" s="17">
        <v>561</v>
      </c>
      <c r="F37" s="17">
        <f t="shared" si="0"/>
        <v>561</v>
      </c>
      <c r="G37" s="15" t="s">
        <v>12</v>
      </c>
      <c r="H37" s="16" t="s">
        <v>13</v>
      </c>
      <c r="I37" s="22"/>
    </row>
    <row r="38" spans="1:10" s="1" customFormat="1" ht="15.75" x14ac:dyDescent="0.3">
      <c r="A38" s="14">
        <v>2228</v>
      </c>
      <c r="B38" s="20"/>
      <c r="C38" s="12" t="s">
        <v>56</v>
      </c>
      <c r="D38" s="13" t="s">
        <v>24</v>
      </c>
      <c r="E38" s="17">
        <v>33040</v>
      </c>
      <c r="F38" s="17">
        <f t="shared" si="0"/>
        <v>33040</v>
      </c>
      <c r="G38" s="15" t="s">
        <v>12</v>
      </c>
      <c r="H38" s="33" t="s">
        <v>13</v>
      </c>
      <c r="I38" s="32"/>
      <c r="J38" s="22"/>
    </row>
    <row r="39" spans="1:10" s="1" customFormat="1" ht="15.75" x14ac:dyDescent="0.3">
      <c r="A39" s="14">
        <v>2226</v>
      </c>
      <c r="B39" s="15">
        <v>131155091</v>
      </c>
      <c r="C39" s="12" t="s">
        <v>57</v>
      </c>
      <c r="D39" s="13" t="s">
        <v>22</v>
      </c>
      <c r="E39" s="17">
        <v>462737</v>
      </c>
      <c r="F39" s="17">
        <f t="shared" si="0"/>
        <v>462737</v>
      </c>
      <c r="G39" s="15" t="s">
        <v>12</v>
      </c>
      <c r="H39" s="16" t="s">
        <v>13</v>
      </c>
      <c r="I39" s="23"/>
      <c r="J39" s="22"/>
    </row>
    <row r="40" spans="1:10" s="1" customFormat="1" ht="15.75" x14ac:dyDescent="0.3">
      <c r="A40" s="14">
        <v>2267</v>
      </c>
      <c r="B40" s="15">
        <v>101008342</v>
      </c>
      <c r="C40" s="12" t="s">
        <v>38</v>
      </c>
      <c r="D40" s="13" t="s">
        <v>14</v>
      </c>
      <c r="E40" s="17">
        <v>1876884.54</v>
      </c>
      <c r="F40" s="17">
        <f t="shared" si="0"/>
        <v>1876884.54</v>
      </c>
      <c r="G40" s="15" t="s">
        <v>12</v>
      </c>
      <c r="H40" s="16" t="s">
        <v>13</v>
      </c>
      <c r="I40" s="23"/>
      <c r="J40" s="22"/>
    </row>
    <row r="41" spans="1:10" s="1" customFormat="1" ht="15.75" x14ac:dyDescent="0.3">
      <c r="A41" s="14">
        <v>2265</v>
      </c>
      <c r="B41" s="35">
        <v>102017174</v>
      </c>
      <c r="C41" s="12" t="s">
        <v>35</v>
      </c>
      <c r="D41" s="13" t="s">
        <v>14</v>
      </c>
      <c r="E41" s="17">
        <v>1979467.04</v>
      </c>
      <c r="F41" s="17">
        <f t="shared" si="0"/>
        <v>1979467.04</v>
      </c>
      <c r="G41" s="15" t="s">
        <v>12</v>
      </c>
      <c r="H41" s="16" t="s">
        <v>13</v>
      </c>
      <c r="I41" s="22"/>
      <c r="J41" s="22"/>
    </row>
    <row r="42" spans="1:10" s="1" customFormat="1" ht="15.75" x14ac:dyDescent="0.3">
      <c r="A42" s="14">
        <v>2270</v>
      </c>
      <c r="B42" s="35">
        <v>102017174</v>
      </c>
      <c r="C42" s="12" t="s">
        <v>35</v>
      </c>
      <c r="D42" s="13" t="s">
        <v>14</v>
      </c>
      <c r="E42" s="17">
        <v>2122612.16</v>
      </c>
      <c r="F42" s="17">
        <f t="shared" si="0"/>
        <v>2122612.16</v>
      </c>
      <c r="G42" s="15" t="s">
        <v>12</v>
      </c>
      <c r="H42" s="16" t="s">
        <v>13</v>
      </c>
      <c r="I42" s="22"/>
      <c r="J42" s="22"/>
    </row>
    <row r="43" spans="1:10" s="1" customFormat="1" ht="15.75" x14ac:dyDescent="0.3">
      <c r="A43" s="14">
        <v>2279</v>
      </c>
      <c r="B43" s="15">
        <v>101618787</v>
      </c>
      <c r="C43" s="12" t="s">
        <v>39</v>
      </c>
      <c r="D43" s="13" t="s">
        <v>11</v>
      </c>
      <c r="E43" s="17">
        <v>17413.7</v>
      </c>
      <c r="F43" s="17">
        <f t="shared" si="0"/>
        <v>17413.7</v>
      </c>
      <c r="G43" s="15" t="s">
        <v>12</v>
      </c>
      <c r="H43" s="16" t="s">
        <v>13</v>
      </c>
      <c r="I43" s="22"/>
      <c r="J43" s="22"/>
    </row>
    <row r="44" spans="1:10" s="1" customFormat="1" ht="15.75" x14ac:dyDescent="0.3">
      <c r="A44" s="14">
        <v>2285</v>
      </c>
      <c r="B44" s="15">
        <v>130297118</v>
      </c>
      <c r="C44" s="12" t="s">
        <v>58</v>
      </c>
      <c r="D44" s="13" t="s">
        <v>29</v>
      </c>
      <c r="E44" s="17">
        <v>438665</v>
      </c>
      <c r="F44" s="17">
        <f t="shared" si="0"/>
        <v>438665</v>
      </c>
      <c r="G44" s="15" t="s">
        <v>12</v>
      </c>
      <c r="H44" s="16" t="s">
        <v>13</v>
      </c>
      <c r="I44" s="22"/>
      <c r="J44" s="22"/>
    </row>
    <row r="45" spans="1:10" s="1" customFormat="1" ht="27" x14ac:dyDescent="0.3">
      <c r="A45" s="14">
        <v>2283</v>
      </c>
      <c r="B45" s="15">
        <v>402006238</v>
      </c>
      <c r="C45" s="12" t="s">
        <v>59</v>
      </c>
      <c r="D45" s="13" t="s">
        <v>11</v>
      </c>
      <c r="E45" s="17">
        <v>3392</v>
      </c>
      <c r="F45" s="17">
        <f t="shared" si="0"/>
        <v>3392</v>
      </c>
      <c r="G45" s="15" t="s">
        <v>12</v>
      </c>
      <c r="H45" s="16" t="s">
        <v>13</v>
      </c>
      <c r="I45" s="22"/>
      <c r="J45" s="22"/>
    </row>
    <row r="46" spans="1:10" s="1" customFormat="1" ht="15.75" x14ac:dyDescent="0.3">
      <c r="A46" s="14">
        <v>2282</v>
      </c>
      <c r="B46" s="15">
        <v>131719945</v>
      </c>
      <c r="C46" s="12" t="s">
        <v>60</v>
      </c>
      <c r="D46" s="13" t="s">
        <v>22</v>
      </c>
      <c r="E46" s="17">
        <v>63684.6</v>
      </c>
      <c r="F46" s="17">
        <f t="shared" si="0"/>
        <v>63684.6</v>
      </c>
      <c r="G46" s="15" t="s">
        <v>12</v>
      </c>
      <c r="H46" s="16" t="s">
        <v>13</v>
      </c>
      <c r="I46" s="22"/>
      <c r="J46" s="22"/>
    </row>
    <row r="47" spans="1:10" s="1" customFormat="1" ht="15.75" x14ac:dyDescent="0.3">
      <c r="A47" s="14">
        <v>2293</v>
      </c>
      <c r="B47" s="15">
        <v>132063775</v>
      </c>
      <c r="C47" s="12" t="s">
        <v>42</v>
      </c>
      <c r="D47" s="13" t="s">
        <v>24</v>
      </c>
      <c r="E47" s="17">
        <v>156075.32999999999</v>
      </c>
      <c r="F47" s="17">
        <f t="shared" si="0"/>
        <v>156075.32999999999</v>
      </c>
      <c r="G47" s="15" t="s">
        <v>12</v>
      </c>
      <c r="H47" s="16" t="s">
        <v>13</v>
      </c>
      <c r="I47" s="22"/>
      <c r="J47" s="22"/>
    </row>
    <row r="48" spans="1:10" s="1" customFormat="1" ht="15.75" x14ac:dyDescent="0.3">
      <c r="A48" s="14">
        <v>2298</v>
      </c>
      <c r="B48" s="19">
        <v>101821256</v>
      </c>
      <c r="C48" s="12" t="s">
        <v>34</v>
      </c>
      <c r="D48" s="13" t="s">
        <v>11</v>
      </c>
      <c r="E48" s="17">
        <v>607.62</v>
      </c>
      <c r="F48" s="17">
        <f t="shared" si="0"/>
        <v>607.62</v>
      </c>
      <c r="G48" s="15" t="s">
        <v>12</v>
      </c>
      <c r="H48" s="16" t="s">
        <v>13</v>
      </c>
      <c r="I48" s="22"/>
      <c r="J48" s="22"/>
    </row>
    <row r="49" spans="1:10" s="1" customFormat="1" ht="15.75" x14ac:dyDescent="0.3">
      <c r="A49" s="14">
        <v>2295</v>
      </c>
      <c r="B49" s="21">
        <v>101726997</v>
      </c>
      <c r="C49" s="12" t="s">
        <v>51</v>
      </c>
      <c r="D49" s="13" t="s">
        <v>25</v>
      </c>
      <c r="E49" s="17">
        <v>11271</v>
      </c>
      <c r="F49" s="17">
        <f t="shared" si="0"/>
        <v>11271</v>
      </c>
      <c r="G49" s="15" t="s">
        <v>12</v>
      </c>
      <c r="H49" s="16" t="s">
        <v>13</v>
      </c>
      <c r="J49" s="22"/>
    </row>
    <row r="50" spans="1:10" s="1" customFormat="1" ht="15.75" x14ac:dyDescent="0.3">
      <c r="A50" s="14">
        <v>2306</v>
      </c>
      <c r="B50" s="15">
        <v>131209327</v>
      </c>
      <c r="C50" s="12" t="s">
        <v>61</v>
      </c>
      <c r="D50" s="13" t="s">
        <v>24</v>
      </c>
      <c r="E50" s="17">
        <v>871920</v>
      </c>
      <c r="F50" s="17">
        <f t="shared" si="0"/>
        <v>871920</v>
      </c>
      <c r="G50" s="15" t="s">
        <v>12</v>
      </c>
      <c r="H50" s="16" t="s">
        <v>13</v>
      </c>
      <c r="J50" s="22"/>
    </row>
    <row r="51" spans="1:10" ht="19.5" customHeight="1" x14ac:dyDescent="0.25">
      <c r="A51" s="39" t="s">
        <v>46</v>
      </c>
      <c r="B51" s="39"/>
      <c r="C51" s="39"/>
      <c r="D51" s="39"/>
      <c r="E51" s="10">
        <f>SUM(E9:E50)</f>
        <v>21850993.140000001</v>
      </c>
      <c r="F51" s="18">
        <f>SUM(F9:F50)</f>
        <v>21850993.140000001</v>
      </c>
      <c r="G51" s="11"/>
      <c r="H51" s="11"/>
      <c r="I51" s="1"/>
      <c r="J51" s="24"/>
    </row>
    <row r="52" spans="1:10" x14ac:dyDescent="0.25">
      <c r="A52" s="1"/>
      <c r="B52" s="1"/>
      <c r="C52" s="1"/>
      <c r="D52" s="1"/>
      <c r="E52" s="1"/>
      <c r="F52" s="32"/>
      <c r="G52" s="1"/>
      <c r="H52" s="1"/>
      <c r="I52" s="1"/>
    </row>
    <row r="53" spans="1:10" s="1" customFormat="1" x14ac:dyDescent="0.25">
      <c r="F53" s="32"/>
    </row>
    <row r="54" spans="1:10" s="1" customFormat="1" x14ac:dyDescent="0.25">
      <c r="F54" s="22"/>
    </row>
    <row r="55" spans="1:10" x14ac:dyDescent="0.25">
      <c r="F55" s="22"/>
    </row>
    <row r="57" spans="1:10" x14ac:dyDescent="0.25">
      <c r="B57" s="2" t="s">
        <v>15</v>
      </c>
      <c r="C57" s="2"/>
      <c r="D57" s="2" t="s">
        <v>17</v>
      </c>
      <c r="E57" s="2"/>
      <c r="F57" s="2" t="s">
        <v>9</v>
      </c>
      <c r="G57" s="2"/>
    </row>
    <row r="58" spans="1:10" x14ac:dyDescent="0.25">
      <c r="B58" s="1" t="s">
        <v>19</v>
      </c>
      <c r="C58" s="3"/>
      <c r="D58" s="1" t="s">
        <v>20</v>
      </c>
      <c r="E58" s="3"/>
      <c r="F58" s="1" t="s">
        <v>21</v>
      </c>
      <c r="G58" s="3"/>
    </row>
    <row r="59" spans="1:10" x14ac:dyDescent="0.25">
      <c r="B59" s="3" t="s">
        <v>16</v>
      </c>
      <c r="C59" s="4"/>
      <c r="D59" s="3" t="s">
        <v>18</v>
      </c>
      <c r="E59" s="4"/>
      <c r="F59" s="3" t="s">
        <v>10</v>
      </c>
      <c r="G59" s="4"/>
    </row>
  </sheetData>
  <mergeCells count="3">
    <mergeCell ref="A5:H5"/>
    <mergeCell ref="A6:H6"/>
    <mergeCell ref="A51:D51"/>
  </mergeCells>
  <pageMargins left="0.43307086614173229" right="0.43307086614173229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BDA2-D349-4235-8B86-7983CA0AF1B4}">
  <dimension ref="A1:H136"/>
  <sheetViews>
    <sheetView workbookViewId="0">
      <selection activeCell="A31" sqref="A1:H31"/>
    </sheetView>
  </sheetViews>
  <sheetFormatPr baseColWidth="10" defaultRowHeight="15" x14ac:dyDescent="0.25"/>
  <cols>
    <col min="1" max="1" width="13.140625" style="25" customWidth="1"/>
    <col min="2" max="2" width="41.85546875" customWidth="1"/>
    <col min="3" max="3" width="15.7109375" customWidth="1"/>
    <col min="4" max="4" width="15.5703125" customWidth="1"/>
  </cols>
  <sheetData>
    <row r="1" spans="1:8" s="1" customFormat="1" x14ac:dyDescent="0.25">
      <c r="A1" s="25"/>
    </row>
    <row r="2" spans="1:8" s="1" customFormat="1" x14ac:dyDescent="0.25">
      <c r="A2" s="25"/>
    </row>
    <row r="3" spans="1:8" s="1" customFormat="1" x14ac:dyDescent="0.25">
      <c r="A3" s="25"/>
    </row>
    <row r="4" spans="1:8" s="1" customFormat="1" x14ac:dyDescent="0.25">
      <c r="A4" s="25"/>
    </row>
    <row r="5" spans="1:8" s="1" customFormat="1" x14ac:dyDescent="0.25">
      <c r="A5" s="25"/>
    </row>
    <row r="6" spans="1:8" s="1" customFormat="1" x14ac:dyDescent="0.25">
      <c r="A6" s="25"/>
    </row>
    <row r="7" spans="1:8" s="1" customFormat="1" ht="15.75" x14ac:dyDescent="0.25">
      <c r="A7" s="41"/>
      <c r="B7" s="41"/>
      <c r="C7" s="41"/>
      <c r="D7" s="41"/>
      <c r="E7" s="41"/>
      <c r="F7" s="41"/>
      <c r="G7" s="41"/>
      <c r="H7" s="41"/>
    </row>
    <row r="8" spans="1:8" s="1" customFormat="1" ht="15.75" x14ac:dyDescent="0.25">
      <c r="A8" s="31"/>
      <c r="B8" s="31"/>
      <c r="C8" s="31"/>
      <c r="D8" s="31"/>
      <c r="E8" s="31"/>
      <c r="F8" s="31"/>
      <c r="G8" s="31"/>
      <c r="H8" s="31"/>
    </row>
    <row r="9" spans="1:8" s="1" customFormat="1" ht="15.75" x14ac:dyDescent="0.25">
      <c r="A9" s="31"/>
      <c r="B9" s="31"/>
      <c r="C9" s="31"/>
      <c r="D9" s="31"/>
      <c r="E9" s="31"/>
      <c r="F9" s="31"/>
      <c r="G9" s="31"/>
      <c r="H9" s="31"/>
    </row>
    <row r="10" spans="1:8" ht="15.75" x14ac:dyDescent="0.25">
      <c r="A10" s="42" t="s">
        <v>44</v>
      </c>
      <c r="B10" s="42"/>
      <c r="C10" s="42"/>
      <c r="D10" s="42"/>
    </row>
    <row r="12" spans="1:8" x14ac:dyDescent="0.25">
      <c r="A12" s="40" t="s">
        <v>43</v>
      </c>
      <c r="B12" s="40"/>
      <c r="C12" s="40"/>
      <c r="D12" s="40"/>
    </row>
    <row r="14" spans="1:8" ht="38.25" x14ac:dyDescent="0.25">
      <c r="A14" s="5" t="s">
        <v>7</v>
      </c>
      <c r="B14" s="7" t="s">
        <v>8</v>
      </c>
      <c r="C14" s="8" t="s">
        <v>1</v>
      </c>
      <c r="D14" s="5" t="s">
        <v>31</v>
      </c>
    </row>
    <row r="15" spans="1:8" x14ac:dyDescent="0.25">
      <c r="A15" s="27">
        <v>2133</v>
      </c>
      <c r="B15" s="28" t="s">
        <v>30</v>
      </c>
      <c r="C15" s="29">
        <v>16370</v>
      </c>
      <c r="D15" s="30">
        <v>45203</v>
      </c>
    </row>
    <row r="16" spans="1:8" x14ac:dyDescent="0.25">
      <c r="A16" s="27">
        <v>2089</v>
      </c>
      <c r="B16" s="28" t="s">
        <v>32</v>
      </c>
      <c r="C16" s="29">
        <v>5900</v>
      </c>
      <c r="D16" s="30">
        <v>45202</v>
      </c>
    </row>
    <row r="17" spans="1:4" x14ac:dyDescent="0.25">
      <c r="A17" s="27">
        <v>2084</v>
      </c>
      <c r="B17" s="28" t="s">
        <v>33</v>
      </c>
      <c r="C17" s="29">
        <v>4183917.25</v>
      </c>
      <c r="D17" s="30">
        <v>45211</v>
      </c>
    </row>
    <row r="18" spans="1:4" x14ac:dyDescent="0.25">
      <c r="A18" s="27">
        <v>2099</v>
      </c>
      <c r="B18" s="28" t="s">
        <v>28</v>
      </c>
      <c r="C18" s="29">
        <v>26160</v>
      </c>
      <c r="D18" s="30">
        <v>45202</v>
      </c>
    </row>
    <row r="19" spans="1:4" x14ac:dyDescent="0.25">
      <c r="A19" s="27">
        <v>2103</v>
      </c>
      <c r="B19" s="28" t="s">
        <v>34</v>
      </c>
      <c r="C19" s="29">
        <v>616.33000000000004</v>
      </c>
      <c r="D19" s="30">
        <v>45202</v>
      </c>
    </row>
    <row r="20" spans="1:4" x14ac:dyDescent="0.25">
      <c r="A20" s="27">
        <v>2105</v>
      </c>
      <c r="B20" s="28" t="s">
        <v>34</v>
      </c>
      <c r="C20" s="29">
        <v>10805.78</v>
      </c>
      <c r="D20" s="30">
        <v>45202</v>
      </c>
    </row>
    <row r="21" spans="1:4" x14ac:dyDescent="0.25">
      <c r="A21" s="27">
        <v>2111</v>
      </c>
      <c r="B21" s="28" t="s">
        <v>35</v>
      </c>
      <c r="C21" s="29">
        <v>2001380.84</v>
      </c>
      <c r="D21" s="30">
        <v>45203</v>
      </c>
    </row>
    <row r="22" spans="1:4" x14ac:dyDescent="0.25">
      <c r="A22" s="27">
        <v>2114</v>
      </c>
      <c r="B22" s="28" t="s">
        <v>36</v>
      </c>
      <c r="C22" s="29">
        <v>88500</v>
      </c>
      <c r="D22" s="30">
        <v>45203</v>
      </c>
    </row>
    <row r="23" spans="1:4" x14ac:dyDescent="0.25">
      <c r="A23" s="27">
        <v>2116</v>
      </c>
      <c r="B23" s="28" t="s">
        <v>37</v>
      </c>
      <c r="C23" s="29">
        <v>319898</v>
      </c>
      <c r="D23" s="30">
        <v>45205</v>
      </c>
    </row>
    <row r="24" spans="1:4" x14ac:dyDescent="0.25">
      <c r="A24" s="27">
        <v>2122</v>
      </c>
      <c r="B24" s="28" t="s">
        <v>38</v>
      </c>
      <c r="C24" s="29">
        <v>1883582.82</v>
      </c>
      <c r="D24" s="30">
        <v>45203</v>
      </c>
    </row>
    <row r="25" spans="1:4" x14ac:dyDescent="0.25">
      <c r="A25" s="27">
        <v>2145</v>
      </c>
      <c r="B25" s="28" t="s">
        <v>39</v>
      </c>
      <c r="C25" s="29">
        <v>30655.08</v>
      </c>
      <c r="D25" s="30">
        <v>45205</v>
      </c>
    </row>
    <row r="26" spans="1:4" x14ac:dyDescent="0.25">
      <c r="A26" s="27">
        <v>2143</v>
      </c>
      <c r="B26" s="28" t="s">
        <v>40</v>
      </c>
      <c r="C26" s="29">
        <v>66121.42</v>
      </c>
      <c r="D26" s="30">
        <v>45205</v>
      </c>
    </row>
    <row r="27" spans="1:4" x14ac:dyDescent="0.25">
      <c r="A27" s="27">
        <v>2171</v>
      </c>
      <c r="B27" s="28" t="s">
        <v>41</v>
      </c>
      <c r="C27" s="29">
        <v>199216.45</v>
      </c>
      <c r="D27" s="30">
        <v>45212</v>
      </c>
    </row>
    <row r="28" spans="1:4" x14ac:dyDescent="0.25">
      <c r="A28" s="27">
        <v>2175</v>
      </c>
      <c r="B28" s="28" t="s">
        <v>42</v>
      </c>
      <c r="C28" s="29">
        <v>1124855.06</v>
      </c>
      <c r="D28" s="30">
        <v>45211</v>
      </c>
    </row>
    <row r="29" spans="1:4" x14ac:dyDescent="0.25">
      <c r="C29" s="26">
        <f>SUM(C15:C28)</f>
        <v>9957979.0299999993</v>
      </c>
    </row>
    <row r="30" spans="1:4" x14ac:dyDescent="0.25">
      <c r="C30" s="22"/>
    </row>
    <row r="31" spans="1:4" x14ac:dyDescent="0.25">
      <c r="C31" s="22"/>
    </row>
    <row r="32" spans="1:4" x14ac:dyDescent="0.25">
      <c r="C32" s="22"/>
    </row>
    <row r="33" spans="3:3" x14ac:dyDescent="0.25">
      <c r="C33" s="22"/>
    </row>
    <row r="34" spans="3:3" x14ac:dyDescent="0.25">
      <c r="C34" s="22"/>
    </row>
    <row r="36" spans="3:3" x14ac:dyDescent="0.25">
      <c r="C36" s="22"/>
    </row>
    <row r="37" spans="3:3" x14ac:dyDescent="0.25">
      <c r="C37" s="22"/>
    </row>
    <row r="38" spans="3:3" x14ac:dyDescent="0.25">
      <c r="C38" s="22"/>
    </row>
    <row r="39" spans="3:3" x14ac:dyDescent="0.25">
      <c r="C39" s="22"/>
    </row>
    <row r="40" spans="3:3" x14ac:dyDescent="0.25">
      <c r="C40" s="22"/>
    </row>
    <row r="41" spans="3:3" x14ac:dyDescent="0.25">
      <c r="C41" s="22"/>
    </row>
    <row r="42" spans="3:3" x14ac:dyDescent="0.25">
      <c r="C42" s="22"/>
    </row>
    <row r="43" spans="3:3" x14ac:dyDescent="0.25">
      <c r="C43" s="22"/>
    </row>
    <row r="44" spans="3:3" x14ac:dyDescent="0.25">
      <c r="C44" s="22"/>
    </row>
    <row r="45" spans="3:3" x14ac:dyDescent="0.25">
      <c r="C45" s="22"/>
    </row>
    <row r="46" spans="3:3" x14ac:dyDescent="0.25">
      <c r="C46" s="22"/>
    </row>
    <row r="47" spans="3:3" x14ac:dyDescent="0.25">
      <c r="C47" s="22"/>
    </row>
    <row r="48" spans="3:3" x14ac:dyDescent="0.25">
      <c r="C48" s="22"/>
    </row>
    <row r="49" spans="3:3" x14ac:dyDescent="0.25">
      <c r="C49" s="22"/>
    </row>
    <row r="50" spans="3:3" x14ac:dyDescent="0.25">
      <c r="C50" s="22"/>
    </row>
    <row r="51" spans="3:3" x14ac:dyDescent="0.25">
      <c r="C51" s="22"/>
    </row>
    <row r="52" spans="3:3" x14ac:dyDescent="0.25">
      <c r="C52" s="22"/>
    </row>
    <row r="53" spans="3:3" x14ac:dyDescent="0.25">
      <c r="C53" s="22"/>
    </row>
    <row r="54" spans="3:3" x14ac:dyDescent="0.25">
      <c r="C54" s="22"/>
    </row>
    <row r="55" spans="3:3" x14ac:dyDescent="0.25">
      <c r="C55" s="22"/>
    </row>
    <row r="56" spans="3:3" x14ac:dyDescent="0.25">
      <c r="C56" s="22"/>
    </row>
    <row r="57" spans="3:3" x14ac:dyDescent="0.25">
      <c r="C57" s="22"/>
    </row>
    <row r="58" spans="3:3" x14ac:dyDescent="0.25">
      <c r="C58" s="22"/>
    </row>
    <row r="59" spans="3:3" x14ac:dyDescent="0.25">
      <c r="C59" s="22"/>
    </row>
    <row r="60" spans="3:3" x14ac:dyDescent="0.25">
      <c r="C60" s="22"/>
    </row>
    <row r="61" spans="3:3" x14ac:dyDescent="0.25">
      <c r="C61" s="22"/>
    </row>
    <row r="62" spans="3:3" x14ac:dyDescent="0.25">
      <c r="C62" s="22"/>
    </row>
    <row r="63" spans="3:3" x14ac:dyDescent="0.25">
      <c r="C63" s="22"/>
    </row>
    <row r="64" spans="3:3" x14ac:dyDescent="0.25">
      <c r="C64" s="22"/>
    </row>
    <row r="65" spans="3:3" x14ac:dyDescent="0.25">
      <c r="C65" s="22"/>
    </row>
    <row r="66" spans="3:3" x14ac:dyDescent="0.25">
      <c r="C66" s="22"/>
    </row>
    <row r="67" spans="3:3" x14ac:dyDescent="0.25">
      <c r="C67" s="22"/>
    </row>
    <row r="68" spans="3:3" x14ac:dyDescent="0.25">
      <c r="C68" s="22"/>
    </row>
    <row r="69" spans="3:3" x14ac:dyDescent="0.25">
      <c r="C69" s="22"/>
    </row>
    <row r="70" spans="3:3" x14ac:dyDescent="0.25">
      <c r="C70" s="22"/>
    </row>
    <row r="71" spans="3:3" x14ac:dyDescent="0.25">
      <c r="C71" s="22"/>
    </row>
    <row r="72" spans="3:3" x14ac:dyDescent="0.25">
      <c r="C72" s="22"/>
    </row>
    <row r="73" spans="3:3" x14ac:dyDescent="0.25">
      <c r="C73" s="22"/>
    </row>
    <row r="74" spans="3:3" x14ac:dyDescent="0.25">
      <c r="C74" s="22"/>
    </row>
    <row r="75" spans="3:3" x14ac:dyDescent="0.25">
      <c r="C75" s="22"/>
    </row>
    <row r="76" spans="3:3" x14ac:dyDescent="0.25">
      <c r="C76" s="22"/>
    </row>
    <row r="77" spans="3:3" x14ac:dyDescent="0.25">
      <c r="C77" s="22"/>
    </row>
    <row r="78" spans="3:3" x14ac:dyDescent="0.25">
      <c r="C78" s="22"/>
    </row>
    <row r="79" spans="3:3" x14ac:dyDescent="0.25">
      <c r="C79" s="22"/>
    </row>
    <row r="80" spans="3:3" x14ac:dyDescent="0.25">
      <c r="C80" s="22"/>
    </row>
    <row r="81" spans="3:3" x14ac:dyDescent="0.25">
      <c r="C81" s="22"/>
    </row>
    <row r="82" spans="3:3" x14ac:dyDescent="0.25">
      <c r="C82" s="22"/>
    </row>
    <row r="83" spans="3:3" x14ac:dyDescent="0.25">
      <c r="C83" s="22"/>
    </row>
    <row r="84" spans="3:3" x14ac:dyDescent="0.25">
      <c r="C84" s="22"/>
    </row>
    <row r="85" spans="3:3" x14ac:dyDescent="0.25">
      <c r="C85" s="22"/>
    </row>
    <row r="86" spans="3:3" x14ac:dyDescent="0.25">
      <c r="C86" s="22"/>
    </row>
    <row r="87" spans="3:3" x14ac:dyDescent="0.25">
      <c r="C87" s="22"/>
    </row>
    <row r="88" spans="3:3" x14ac:dyDescent="0.25">
      <c r="C88" s="22"/>
    </row>
    <row r="89" spans="3:3" x14ac:dyDescent="0.25">
      <c r="C89" s="22"/>
    </row>
    <row r="90" spans="3:3" x14ac:dyDescent="0.25">
      <c r="C90" s="22"/>
    </row>
    <row r="91" spans="3:3" x14ac:dyDescent="0.25">
      <c r="C91" s="22"/>
    </row>
    <row r="92" spans="3:3" x14ac:dyDescent="0.25">
      <c r="C92" s="22"/>
    </row>
    <row r="93" spans="3:3" x14ac:dyDescent="0.25">
      <c r="C93" s="22"/>
    </row>
    <row r="94" spans="3:3" x14ac:dyDescent="0.25">
      <c r="C94" s="22"/>
    </row>
    <row r="95" spans="3:3" x14ac:dyDescent="0.25">
      <c r="C95" s="22"/>
    </row>
    <row r="96" spans="3:3" x14ac:dyDescent="0.25">
      <c r="C96" s="22"/>
    </row>
    <row r="97" spans="3:3" x14ac:dyDescent="0.25">
      <c r="C97" s="22"/>
    </row>
    <row r="98" spans="3:3" x14ac:dyDescent="0.25">
      <c r="C98" s="22"/>
    </row>
    <row r="99" spans="3:3" x14ac:dyDescent="0.25">
      <c r="C99" s="22"/>
    </row>
    <row r="100" spans="3:3" x14ac:dyDescent="0.25">
      <c r="C100" s="22"/>
    </row>
    <row r="101" spans="3:3" x14ac:dyDescent="0.25">
      <c r="C101" s="22"/>
    </row>
    <row r="102" spans="3:3" x14ac:dyDescent="0.25">
      <c r="C102" s="22"/>
    </row>
    <row r="103" spans="3:3" x14ac:dyDescent="0.25">
      <c r="C103" s="22"/>
    </row>
    <row r="104" spans="3:3" x14ac:dyDescent="0.25">
      <c r="C104" s="22"/>
    </row>
    <row r="105" spans="3:3" x14ac:dyDescent="0.25">
      <c r="C105" s="22"/>
    </row>
    <row r="106" spans="3:3" x14ac:dyDescent="0.25">
      <c r="C106" s="22"/>
    </row>
    <row r="107" spans="3:3" x14ac:dyDescent="0.25">
      <c r="C107" s="22"/>
    </row>
    <row r="108" spans="3:3" x14ac:dyDescent="0.25">
      <c r="C108" s="22"/>
    </row>
    <row r="109" spans="3:3" x14ac:dyDescent="0.25">
      <c r="C109" s="22"/>
    </row>
    <row r="110" spans="3:3" x14ac:dyDescent="0.25">
      <c r="C110" s="22"/>
    </row>
    <row r="111" spans="3:3" x14ac:dyDescent="0.25">
      <c r="C111" s="22"/>
    </row>
    <row r="112" spans="3:3" x14ac:dyDescent="0.25">
      <c r="C112" s="22"/>
    </row>
    <row r="113" spans="3:3" x14ac:dyDescent="0.25">
      <c r="C113" s="22"/>
    </row>
    <row r="114" spans="3:3" x14ac:dyDescent="0.25">
      <c r="C114" s="22"/>
    </row>
    <row r="115" spans="3:3" x14ac:dyDescent="0.25">
      <c r="C115" s="22"/>
    </row>
    <row r="116" spans="3:3" x14ac:dyDescent="0.25">
      <c r="C116" s="22"/>
    </row>
    <row r="117" spans="3:3" x14ac:dyDescent="0.25">
      <c r="C117" s="22"/>
    </row>
    <row r="118" spans="3:3" x14ac:dyDescent="0.25">
      <c r="C118" s="22"/>
    </row>
    <row r="119" spans="3:3" x14ac:dyDescent="0.25">
      <c r="C119" s="22"/>
    </row>
    <row r="120" spans="3:3" x14ac:dyDescent="0.25">
      <c r="C120" s="22"/>
    </row>
    <row r="121" spans="3:3" x14ac:dyDescent="0.25">
      <c r="C121" s="22"/>
    </row>
    <row r="122" spans="3:3" x14ac:dyDescent="0.25">
      <c r="C122" s="22"/>
    </row>
    <row r="123" spans="3:3" x14ac:dyDescent="0.25">
      <c r="C123" s="22"/>
    </row>
    <row r="124" spans="3:3" x14ac:dyDescent="0.25">
      <c r="C124" s="22"/>
    </row>
    <row r="125" spans="3:3" x14ac:dyDescent="0.25">
      <c r="C125" s="22"/>
    </row>
    <row r="126" spans="3:3" x14ac:dyDescent="0.25">
      <c r="C126" s="22"/>
    </row>
    <row r="127" spans="3:3" x14ac:dyDescent="0.25">
      <c r="C127" s="22"/>
    </row>
    <row r="128" spans="3:3" x14ac:dyDescent="0.25">
      <c r="C128" s="22"/>
    </row>
    <row r="129" spans="3:3" x14ac:dyDescent="0.25">
      <c r="C129" s="22"/>
    </row>
    <row r="130" spans="3:3" x14ac:dyDescent="0.25">
      <c r="C130" s="22"/>
    </row>
    <row r="131" spans="3:3" x14ac:dyDescent="0.25">
      <c r="C131" s="22"/>
    </row>
    <row r="132" spans="3:3" x14ac:dyDescent="0.25">
      <c r="C132" s="22"/>
    </row>
    <row r="133" spans="3:3" x14ac:dyDescent="0.25">
      <c r="C133" s="22"/>
    </row>
    <row r="134" spans="3:3" x14ac:dyDescent="0.25">
      <c r="C134" s="22"/>
    </row>
    <row r="135" spans="3:3" x14ac:dyDescent="0.25">
      <c r="C135" s="22"/>
    </row>
    <row r="136" spans="3:3" x14ac:dyDescent="0.25">
      <c r="C136" s="22"/>
    </row>
  </sheetData>
  <mergeCells count="3">
    <mergeCell ref="A12:D12"/>
    <mergeCell ref="A7:H7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2023-11-07T14:16:39Z</cp:lastPrinted>
  <dcterms:created xsi:type="dcterms:W3CDTF">2021-10-11T18:45:06Z</dcterms:created>
  <dcterms:modified xsi:type="dcterms:W3CDTF">2023-11-16T17:23:46Z</dcterms:modified>
</cp:coreProperties>
</file>