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iscila Baez\Arnulfo\Indice de Solvencia y Liquidez del 2022 - 2023\"/>
    </mc:Choice>
  </mc:AlternateContent>
  <xr:revisionPtr revIDLastSave="0" documentId="8_{EB24BCEA-2EDD-4B4F-9E8D-B9BF883F9C5A}" xr6:coauthVersionLast="36" xr6:coauthVersionMax="36" xr10:uidLastSave="{00000000-0000-0000-0000-000000000000}"/>
  <bookViews>
    <workbookView xWindow="0" yWindow="0" windowWidth="23040" windowHeight="10380" xr2:uid="{00000000-000D-0000-FFFF-FFFF00000000}"/>
  </bookViews>
  <sheets>
    <sheet name="Al 31 de Diciembre 2023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F56" i="1"/>
  <c r="G56" i="1"/>
  <c r="C56" i="1"/>
  <c r="I56" i="1" l="1"/>
  <c r="D56" i="1"/>
  <c r="H56" i="1"/>
  <c r="E56" i="1"/>
</calcChain>
</file>

<file path=xl/sharedStrings.xml><?xml version="1.0" encoding="utf-8"?>
<sst xmlns="http://schemas.openxmlformats.org/spreadsheetml/2006/main" count="60" uniqueCount="53">
  <si>
    <t>Diferencia (PTA menos MSMR)</t>
  </si>
  <si>
    <t>INDICE DE SOLVENCIA</t>
  </si>
  <si>
    <t>INDICE DE LIQUIDEZ</t>
  </si>
  <si>
    <t>Diferencia (DLGFL menos LMR)</t>
  </si>
  <si>
    <t>Aseguradora Agropecuaria Dominicana, S. A.</t>
  </si>
  <si>
    <t>Autoseguro, S. A.</t>
  </si>
  <si>
    <t>Bupa Dominicana, S. A.</t>
  </si>
  <si>
    <t>Cuna Mutual Insurance Society Dominicana, S. A.</t>
  </si>
  <si>
    <t>Cooperativa Nacional de Seguros, INC.</t>
  </si>
  <si>
    <t>General de Seguros, S. A.</t>
  </si>
  <si>
    <t>Humano Seguros, S. A.</t>
  </si>
  <si>
    <t>La Monumental de Seguros, S. A.</t>
  </si>
  <si>
    <t>Midas Seguros, S. A.</t>
  </si>
  <si>
    <t>Multiseguros S.U, S. A.</t>
  </si>
  <si>
    <t>Seguros Ademi, S. A.</t>
  </si>
  <si>
    <t>Seguros Sura, S. A.</t>
  </si>
  <si>
    <t>Seguros Crecer, S. A.</t>
  </si>
  <si>
    <t>Seguros Reservas, S. A.</t>
  </si>
  <si>
    <t>Seguros Universal, S. A.</t>
  </si>
  <si>
    <t>Worldwide Seguros, S. A.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</si>
  <si>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</si>
  <si>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</si>
  <si>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</si>
  <si>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</si>
  <si>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</si>
  <si>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</si>
  <si>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</si>
  <si>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</si>
  <si>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</si>
  <si>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</si>
  <si>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</si>
  <si>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</si>
  <si>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</si>
  <si>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</si>
  <si>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Seguros Pepín, S. A.</t>
  </si>
  <si>
    <t>Seguros La Internacional, S. A.</t>
  </si>
  <si>
    <t>Mapfre BHD Compañía de Seguros, S. A.</t>
  </si>
  <si>
    <t>Hylseg Seguros, S. A.</t>
  </si>
  <si>
    <t>Rehsa Compañía de Seguros y Reaseguros, S. A.</t>
  </si>
  <si>
    <t>Creciendo Seguros, S. A.</t>
  </si>
  <si>
    <t>Futuro Seguros, S. A.</t>
  </si>
  <si>
    <t>BMI Compañía de Seguros, S. A.</t>
  </si>
  <si>
    <t>Angloamericana de Seguros, S. A.</t>
  </si>
  <si>
    <t>Confederación del Canadá Dominicana, S. A.</t>
  </si>
  <si>
    <t>Dominicana Compañía de Seguros, S. R. L.</t>
  </si>
  <si>
    <t>La Colonial, Compañía de Seguros, S. A.</t>
  </si>
  <si>
    <t>Seguros APS, S. A.</t>
  </si>
  <si>
    <t>Seguros Yunén, S.A.</t>
  </si>
  <si>
    <t>Reaseguradora Santo Domingo, S. A.</t>
  </si>
  <si>
    <t>N/R</t>
  </si>
  <si>
    <t>Patria, S. A., Compañía de Seguros</t>
  </si>
  <si>
    <t>One Alliance Seguros, S. A.</t>
  </si>
  <si>
    <t>Periodo con cierre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</si>
</sst>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4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3" fontId="5" fillId="0" borderId="0" xfId="1" applyNumberFormat="1" applyFont="1" applyBorder="1"/>
    <xf numFmtId="164" fontId="5" fillId="0" borderId="0" xfId="1" applyFont="1" applyBorder="1"/>
    <xf numFmtId="0" fontId="6" fillId="3" borderId="16" xfId="0" applyFont="1" applyFill="1" applyBorder="1" applyAlignment="1">
      <alignment horizontal="center"/>
    </xf>
    <xf numFmtId="165" fontId="8" fillId="3" borderId="14" xfId="1" applyNumberFormat="1" applyFont="1" applyFill="1" applyBorder="1"/>
    <xf numFmtId="165" fontId="8" fillId="3" borderId="15" xfId="1" applyNumberFormat="1" applyFont="1" applyFill="1" applyBorder="1"/>
    <xf numFmtId="0" fontId="2" fillId="4" borderId="0" xfId="0" applyFont="1" applyFill="1"/>
    <xf numFmtId="0" fontId="2" fillId="5" borderId="0" xfId="0" applyFont="1" applyFill="1"/>
    <xf numFmtId="3" fontId="5" fillId="6" borderId="1" xfId="1" applyNumberFormat="1" applyFont="1" applyFill="1" applyBorder="1" applyAlignment="1">
      <alignment horizontal="center"/>
    </xf>
    <xf numFmtId="0" fontId="5" fillId="6" borderId="0" xfId="0" applyFont="1" applyFill="1"/>
    <xf numFmtId="3" fontId="5" fillId="6" borderId="0" xfId="1" applyNumberFormat="1" applyFont="1" applyFill="1" applyBorder="1"/>
    <xf numFmtId="164" fontId="5" fillId="6" borderId="0" xfId="1" applyFont="1" applyFill="1" applyBorder="1"/>
    <xf numFmtId="4" fontId="5" fillId="6" borderId="1" xfId="1" applyNumberFormat="1" applyFont="1" applyFill="1" applyBorder="1" applyAlignment="1">
      <alignment horizontal="center"/>
    </xf>
    <xf numFmtId="0" fontId="5" fillId="6" borderId="1" xfId="0" applyFont="1" applyFill="1" applyBorder="1"/>
    <xf numFmtId="0" fontId="5" fillId="0" borderId="10" xfId="0" applyFont="1" applyFill="1" applyBorder="1"/>
    <xf numFmtId="3" fontId="5" fillId="0" borderId="1" xfId="1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1" xfId="0" applyFont="1" applyFill="1" applyBorder="1"/>
    <xf numFmtId="4" fontId="8" fillId="3" borderId="15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501650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view="pageBreakPreview" topLeftCell="A43" zoomScale="40" zoomScaleNormal="40" zoomScaleSheetLayoutView="40" workbookViewId="0">
      <selection activeCell="B65" sqref="B65"/>
    </sheetView>
  </sheetViews>
  <sheetFormatPr defaultColWidth="9.08984375" defaultRowHeight="26" x14ac:dyDescent="0.6"/>
  <cols>
    <col min="1" max="1" width="141.6328125" style="1" bestFit="1" customWidth="1"/>
    <col min="2" max="2" width="53.54296875" style="1" bestFit="1" customWidth="1"/>
    <col min="3" max="3" width="64.453125" style="1" bestFit="1" customWidth="1"/>
    <col min="4" max="4" width="51.08984375" style="1" bestFit="1" customWidth="1"/>
    <col min="5" max="5" width="66.90625" style="1" bestFit="1" customWidth="1"/>
    <col min="6" max="6" width="78.6328125" style="1" bestFit="1" customWidth="1"/>
    <col min="7" max="7" width="54.453125" style="1" bestFit="1" customWidth="1"/>
    <col min="8" max="8" width="55.90625" style="1" customWidth="1"/>
    <col min="9" max="9" width="60.54296875" style="1" bestFit="1" customWidth="1"/>
    <col min="10" max="16384" width="9.08984375" style="1"/>
  </cols>
  <sheetData>
    <row r="1" spans="1:9" ht="46" x14ac:dyDescent="1">
      <c r="A1" s="4"/>
      <c r="B1" s="4"/>
      <c r="C1" s="4"/>
      <c r="D1" s="4"/>
      <c r="E1" s="4"/>
      <c r="F1" s="4"/>
      <c r="G1" s="4"/>
      <c r="H1" s="4"/>
      <c r="I1" s="4"/>
    </row>
    <row r="2" spans="1:9" ht="46" x14ac:dyDescent="1">
      <c r="A2" s="4"/>
      <c r="B2" s="4"/>
      <c r="C2" s="4"/>
      <c r="D2" s="4"/>
      <c r="E2" s="4"/>
      <c r="F2" s="4"/>
      <c r="G2" s="4"/>
      <c r="H2" s="4"/>
      <c r="I2" s="4"/>
    </row>
    <row r="3" spans="1:9" ht="46" x14ac:dyDescent="1">
      <c r="A3" s="4"/>
      <c r="B3" s="4"/>
      <c r="C3" s="4"/>
      <c r="D3" s="4"/>
      <c r="E3" s="4"/>
      <c r="F3" s="4"/>
      <c r="G3" s="4"/>
      <c r="H3" s="4"/>
      <c r="I3" s="4"/>
    </row>
    <row r="4" spans="1:9" ht="46" x14ac:dyDescent="1">
      <c r="A4" s="4"/>
      <c r="B4" s="4"/>
      <c r="C4" s="4"/>
      <c r="D4" s="4"/>
      <c r="E4" s="4"/>
      <c r="F4" s="4"/>
      <c r="G4" s="4"/>
      <c r="H4" s="4"/>
      <c r="I4" s="4"/>
    </row>
    <row r="5" spans="1:9" ht="46" x14ac:dyDescent="1">
      <c r="A5" s="4"/>
      <c r="B5" s="4"/>
      <c r="C5" s="4"/>
      <c r="D5" s="4"/>
      <c r="E5" s="4"/>
      <c r="F5" s="4"/>
      <c r="G5" s="4"/>
      <c r="H5" s="4"/>
      <c r="I5" s="4"/>
    </row>
    <row r="6" spans="1:9" ht="46" x14ac:dyDescent="1">
      <c r="A6" s="4"/>
      <c r="B6" s="4"/>
      <c r="C6" s="4"/>
      <c r="D6" s="4"/>
      <c r="E6" s="4"/>
      <c r="F6" s="4"/>
      <c r="G6" s="4"/>
      <c r="H6" s="4"/>
      <c r="I6" s="4"/>
    </row>
    <row r="7" spans="1:9" ht="46" x14ac:dyDescent="1">
      <c r="A7" s="4"/>
      <c r="B7" s="4"/>
      <c r="C7" s="4"/>
      <c r="D7" s="4"/>
      <c r="E7" s="4"/>
      <c r="F7" s="4"/>
      <c r="G7" s="4"/>
      <c r="H7" s="4"/>
      <c r="I7" s="4"/>
    </row>
    <row r="8" spans="1:9" ht="46" x14ac:dyDescent="1">
      <c r="A8" s="4"/>
      <c r="B8" s="4"/>
      <c r="C8" s="4"/>
      <c r="D8" s="4"/>
      <c r="E8" s="4"/>
      <c r="F8" s="4"/>
      <c r="G8" s="4"/>
      <c r="H8" s="4"/>
      <c r="I8" s="4"/>
    </row>
    <row r="9" spans="1:9" ht="46" x14ac:dyDescent="1">
      <c r="A9" s="32"/>
      <c r="B9" s="32"/>
      <c r="C9" s="32"/>
      <c r="D9" s="32"/>
      <c r="E9" s="32"/>
      <c r="F9" s="32"/>
      <c r="G9" s="32"/>
      <c r="H9" s="32"/>
      <c r="I9" s="32"/>
    </row>
    <row r="10" spans="1:9" s="3" customFormat="1" ht="46" x14ac:dyDescent="1">
      <c r="A10" s="33" t="s">
        <v>23</v>
      </c>
      <c r="B10" s="33"/>
      <c r="C10" s="33"/>
      <c r="D10" s="33"/>
      <c r="E10" s="33"/>
      <c r="F10" s="33"/>
      <c r="G10" s="33"/>
      <c r="H10" s="33"/>
      <c r="I10" s="33"/>
    </row>
    <row r="11" spans="1:9" s="3" customFormat="1" ht="46" x14ac:dyDescent="1">
      <c r="A11" s="33" t="s">
        <v>26</v>
      </c>
      <c r="B11" s="33"/>
      <c r="C11" s="33"/>
      <c r="D11" s="33"/>
      <c r="E11" s="33"/>
      <c r="F11" s="33"/>
      <c r="G11" s="33"/>
      <c r="H11" s="33"/>
      <c r="I11" s="33"/>
    </row>
    <row r="12" spans="1:9" s="3" customFormat="1" ht="46" x14ac:dyDescent="1">
      <c r="A12" s="33"/>
      <c r="B12" s="33"/>
      <c r="C12" s="33"/>
      <c r="D12" s="33"/>
      <c r="E12" s="33"/>
      <c r="F12" s="33"/>
      <c r="G12" s="33"/>
      <c r="H12" s="33"/>
      <c r="I12" s="33"/>
    </row>
    <row r="13" spans="1:9" s="3" customFormat="1" ht="46" x14ac:dyDescent="1">
      <c r="A13" s="33" t="s">
        <v>52</v>
      </c>
      <c r="B13" s="33"/>
      <c r="C13" s="33"/>
      <c r="D13" s="33"/>
      <c r="E13" s="33"/>
      <c r="F13" s="33"/>
      <c r="G13" s="33"/>
      <c r="H13" s="33"/>
      <c r="I13" s="33"/>
    </row>
    <row r="14" spans="1:9" s="3" customFormat="1" ht="46" x14ac:dyDescent="1">
      <c r="A14" s="32" t="s">
        <v>24</v>
      </c>
      <c r="B14" s="32"/>
      <c r="C14" s="32"/>
      <c r="D14" s="32"/>
      <c r="E14" s="32"/>
      <c r="F14" s="32"/>
      <c r="G14" s="32"/>
      <c r="H14" s="32"/>
      <c r="I14" s="32"/>
    </row>
    <row r="15" spans="1:9" ht="46.5" thickBot="1" x14ac:dyDescent="1.05">
      <c r="A15" s="4"/>
      <c r="B15" s="4"/>
      <c r="C15" s="4"/>
      <c r="D15" s="4"/>
      <c r="E15" s="4"/>
      <c r="F15" s="4"/>
      <c r="G15" s="4"/>
      <c r="H15" s="4"/>
      <c r="I15" s="4"/>
    </row>
    <row r="16" spans="1:9" ht="46.5" thickBot="1" x14ac:dyDescent="1.05">
      <c r="A16" s="4"/>
      <c r="B16" s="34" t="s">
        <v>1</v>
      </c>
      <c r="C16" s="35"/>
      <c r="D16" s="35"/>
      <c r="E16" s="36"/>
      <c r="F16" s="34" t="s">
        <v>2</v>
      </c>
      <c r="G16" s="35"/>
      <c r="H16" s="35"/>
      <c r="I16" s="36"/>
    </row>
    <row r="17" spans="1:9" s="2" customFormat="1" ht="92.5" thickBot="1" x14ac:dyDescent="0.4">
      <c r="A17" s="5" t="s">
        <v>22</v>
      </c>
      <c r="B17" s="6" t="s">
        <v>27</v>
      </c>
      <c r="C17" s="7" t="s">
        <v>28</v>
      </c>
      <c r="D17" s="7" t="s">
        <v>0</v>
      </c>
      <c r="E17" s="8" t="s">
        <v>29</v>
      </c>
      <c r="F17" s="6" t="s">
        <v>30</v>
      </c>
      <c r="G17" s="7" t="s">
        <v>31</v>
      </c>
      <c r="H17" s="7" t="s">
        <v>3</v>
      </c>
      <c r="I17" s="8" t="s">
        <v>32</v>
      </c>
    </row>
    <row r="18" spans="1:9" ht="46.5" hidden="1" thickBot="1" x14ac:dyDescent="1.05">
      <c r="A18" s="9"/>
      <c r="B18" s="10"/>
      <c r="C18" s="11"/>
      <c r="D18" s="11"/>
      <c r="E18" s="12"/>
      <c r="F18" s="10"/>
      <c r="G18" s="11"/>
      <c r="H18" s="11"/>
      <c r="I18" s="12"/>
    </row>
    <row r="19" spans="1:9" ht="46" x14ac:dyDescent="1">
      <c r="A19" s="26" t="s">
        <v>42</v>
      </c>
      <c r="B19" s="27">
        <v>311950693.49000001</v>
      </c>
      <c r="C19" s="27">
        <v>78850518.99000001</v>
      </c>
      <c r="D19" s="27">
        <v>233100174.5</v>
      </c>
      <c r="E19" s="28">
        <v>3.9562287919698065</v>
      </c>
      <c r="F19" s="27">
        <v>977847643.20000005</v>
      </c>
      <c r="G19" s="27">
        <v>544249981.37</v>
      </c>
      <c r="H19" s="27">
        <v>433597661.83000004</v>
      </c>
      <c r="I19" s="28">
        <v>1.7966884275099779</v>
      </c>
    </row>
    <row r="20" spans="1:9" ht="46" x14ac:dyDescent="1">
      <c r="A20" s="26" t="s">
        <v>4</v>
      </c>
      <c r="B20" s="27">
        <v>255656746</v>
      </c>
      <c r="C20" s="27">
        <v>133141558</v>
      </c>
      <c r="D20" s="27">
        <v>122515188</v>
      </c>
      <c r="E20" s="28">
        <v>1.9201874293824923</v>
      </c>
      <c r="F20" s="27">
        <v>231834778.72</v>
      </c>
      <c r="G20" s="27">
        <v>242398151.25999999</v>
      </c>
      <c r="H20" s="27">
        <v>-10563372.539999992</v>
      </c>
      <c r="I20" s="28">
        <v>0.95642139807960191</v>
      </c>
    </row>
    <row r="21" spans="1:9" s="18" customFormat="1" ht="46" x14ac:dyDescent="1">
      <c r="A21" s="26" t="s">
        <v>33</v>
      </c>
      <c r="B21" s="27">
        <v>162074280</v>
      </c>
      <c r="C21" s="27">
        <v>215447312</v>
      </c>
      <c r="D21" s="27">
        <v>-53373032</v>
      </c>
      <c r="E21" s="28">
        <v>0.75226874958644185</v>
      </c>
      <c r="F21" s="27">
        <v>285775722</v>
      </c>
      <c r="G21" s="27">
        <v>178833875</v>
      </c>
      <c r="H21" s="27">
        <v>106941847</v>
      </c>
      <c r="I21" s="28">
        <v>1.5979954692588303</v>
      </c>
    </row>
    <row r="22" spans="1:9" ht="46" x14ac:dyDescent="1">
      <c r="A22" s="26" t="s">
        <v>5</v>
      </c>
      <c r="B22" s="27" t="s">
        <v>49</v>
      </c>
      <c r="C22" s="27" t="s">
        <v>49</v>
      </c>
      <c r="D22" s="27" t="s">
        <v>49</v>
      </c>
      <c r="E22" s="27" t="s">
        <v>49</v>
      </c>
      <c r="F22" s="27" t="s">
        <v>49</v>
      </c>
      <c r="G22" s="27" t="s">
        <v>49</v>
      </c>
      <c r="H22" s="27" t="s">
        <v>49</v>
      </c>
      <c r="I22" s="27" t="s">
        <v>49</v>
      </c>
    </row>
    <row r="23" spans="1:9" s="18" customFormat="1" ht="46" x14ac:dyDescent="1">
      <c r="A23" s="26" t="s">
        <v>41</v>
      </c>
      <c r="B23" s="27">
        <v>89765516</v>
      </c>
      <c r="C23" s="27">
        <v>77950872</v>
      </c>
      <c r="D23" s="27">
        <v>11814644</v>
      </c>
      <c r="E23" s="28">
        <v>1.1515652576663928</v>
      </c>
      <c r="F23" s="27">
        <v>204271437</v>
      </c>
      <c r="G23" s="27">
        <v>48721789</v>
      </c>
      <c r="H23" s="27">
        <v>155549648</v>
      </c>
      <c r="I23" s="28">
        <v>4.1926095324619546</v>
      </c>
    </row>
    <row r="24" spans="1:9" ht="46" x14ac:dyDescent="1">
      <c r="A24" s="26" t="s">
        <v>6</v>
      </c>
      <c r="B24" s="27">
        <v>281764979</v>
      </c>
      <c r="C24" s="27">
        <v>55655641</v>
      </c>
      <c r="D24" s="27">
        <v>226109338</v>
      </c>
      <c r="E24" s="28">
        <v>5.0626490673245499</v>
      </c>
      <c r="F24" s="27">
        <v>450047967</v>
      </c>
      <c r="G24" s="27">
        <v>10667656</v>
      </c>
      <c r="H24" s="27">
        <v>439380311</v>
      </c>
      <c r="I24" s="28">
        <v>42.188083961462574</v>
      </c>
    </row>
    <row r="25" spans="1:9" ht="46" x14ac:dyDescent="1">
      <c r="A25" s="26" t="s">
        <v>43</v>
      </c>
      <c r="B25" s="27">
        <v>187498115.62</v>
      </c>
      <c r="C25" s="27">
        <v>16500860.67</v>
      </c>
      <c r="D25" s="27">
        <v>170997254.95000002</v>
      </c>
      <c r="E25" s="28">
        <v>11.362929447728014</v>
      </c>
      <c r="F25" s="27">
        <v>70521252.680000007</v>
      </c>
      <c r="G25" s="27">
        <v>26575992.409999996</v>
      </c>
      <c r="H25" s="27">
        <v>43945260.270000011</v>
      </c>
      <c r="I25" s="28">
        <v>2.6535698683246283</v>
      </c>
    </row>
    <row r="26" spans="1:9" s="18" customFormat="1" ht="46" x14ac:dyDescent="1">
      <c r="A26" s="26" t="s">
        <v>8</v>
      </c>
      <c r="B26" s="27">
        <v>716794748</v>
      </c>
      <c r="C26" s="27">
        <v>138577296</v>
      </c>
      <c r="D26" s="27">
        <v>578217452</v>
      </c>
      <c r="E26" s="28">
        <v>5.1725265876164883</v>
      </c>
      <c r="F26" s="27">
        <v>497500256</v>
      </c>
      <c r="G26" s="27">
        <v>114322241</v>
      </c>
      <c r="H26" s="27">
        <v>383178015</v>
      </c>
      <c r="I26" s="28">
        <v>4.3517363869730303</v>
      </c>
    </row>
    <row r="27" spans="1:9" ht="46" x14ac:dyDescent="1">
      <c r="A27" s="26" t="s">
        <v>39</v>
      </c>
      <c r="B27" s="27">
        <v>-20832928.759999998</v>
      </c>
      <c r="C27" s="27">
        <v>151413298.36000001</v>
      </c>
      <c r="D27" s="27">
        <v>-172246227.12</v>
      </c>
      <c r="E27" s="28">
        <v>-0.13758982193537361</v>
      </c>
      <c r="F27" s="27">
        <v>266637480.23000002</v>
      </c>
      <c r="G27" s="27">
        <v>204330256.31</v>
      </c>
      <c r="H27" s="27">
        <v>62307223.920000017</v>
      </c>
      <c r="I27" s="28">
        <v>1.3049339096676436</v>
      </c>
    </row>
    <row r="28" spans="1:9" ht="46" x14ac:dyDescent="1">
      <c r="A28" s="26" t="s">
        <v>7</v>
      </c>
      <c r="B28" s="27">
        <v>1095507244</v>
      </c>
      <c r="C28" s="27">
        <v>88434816</v>
      </c>
      <c r="D28" s="27">
        <v>1007072428</v>
      </c>
      <c r="E28" s="28">
        <v>12.387737019772846</v>
      </c>
      <c r="F28" s="27">
        <v>912295934</v>
      </c>
      <c r="G28" s="27">
        <v>11049854</v>
      </c>
      <c r="H28" s="27">
        <v>901246080</v>
      </c>
      <c r="I28" s="28">
        <v>82.561808870958842</v>
      </c>
    </row>
    <row r="29" spans="1:9" s="18" customFormat="1" ht="46" x14ac:dyDescent="1">
      <c r="A29" s="26" t="s">
        <v>44</v>
      </c>
      <c r="B29" s="27">
        <v>198892314</v>
      </c>
      <c r="C29" s="27">
        <v>165190399</v>
      </c>
      <c r="D29" s="27">
        <v>33701915</v>
      </c>
      <c r="E29" s="28">
        <v>1.2040186064324476</v>
      </c>
      <c r="F29" s="27">
        <v>181313594.16999999</v>
      </c>
      <c r="G29" s="27">
        <v>107745626.75000001</v>
      </c>
      <c r="H29" s="27">
        <v>73567967.420000002</v>
      </c>
      <c r="I29" s="28">
        <v>1.6827930714134527</v>
      </c>
    </row>
    <row r="30" spans="1:9" s="18" customFormat="1" ht="46" x14ac:dyDescent="1">
      <c r="A30" s="26" t="s">
        <v>40</v>
      </c>
      <c r="B30" s="27">
        <v>70140633</v>
      </c>
      <c r="C30" s="27">
        <v>74290187</v>
      </c>
      <c r="D30" s="27">
        <v>-4149554</v>
      </c>
      <c r="E30" s="28">
        <v>0.94414398230011187</v>
      </c>
      <c r="F30" s="27">
        <v>150652754</v>
      </c>
      <c r="G30" s="27">
        <v>74034339</v>
      </c>
      <c r="H30" s="27">
        <v>76618415</v>
      </c>
      <c r="I30" s="28">
        <v>2.0349037491913045</v>
      </c>
    </row>
    <row r="31" spans="1:9" ht="46" x14ac:dyDescent="1">
      <c r="A31" s="26" t="s">
        <v>9</v>
      </c>
      <c r="B31" s="27">
        <v>719469889.51999998</v>
      </c>
      <c r="C31" s="27">
        <v>253995581.33000001</v>
      </c>
      <c r="D31" s="27">
        <v>465474308.18999994</v>
      </c>
      <c r="E31" s="28">
        <v>2.8326078971635309</v>
      </c>
      <c r="F31" s="27">
        <v>1859515107.72</v>
      </c>
      <c r="G31" s="27">
        <v>1181811499.2500002</v>
      </c>
      <c r="H31" s="27">
        <v>677703608.46999979</v>
      </c>
      <c r="I31" s="28">
        <v>1.5734447573915833</v>
      </c>
    </row>
    <row r="32" spans="1:9" s="19" customFormat="1" ht="46" x14ac:dyDescent="1">
      <c r="A32" s="26" t="s">
        <v>10</v>
      </c>
      <c r="B32" s="27">
        <v>5650028268.1700001</v>
      </c>
      <c r="C32" s="27">
        <v>4015172823.71</v>
      </c>
      <c r="D32" s="27">
        <v>1634855444.46</v>
      </c>
      <c r="E32" s="28">
        <v>1.4071693837948926</v>
      </c>
      <c r="F32" s="27">
        <v>5100302914.5300007</v>
      </c>
      <c r="G32" s="27">
        <v>2026314306.7700005</v>
      </c>
      <c r="H32" s="27">
        <v>2026314306.7700005</v>
      </c>
      <c r="I32" s="28">
        <v>1.6591808120741753</v>
      </c>
    </row>
    <row r="33" spans="1:9" ht="46" x14ac:dyDescent="1">
      <c r="A33" s="26" t="s">
        <v>37</v>
      </c>
      <c r="B33" s="27">
        <v>28785310</v>
      </c>
      <c r="C33" s="27">
        <v>6651535</v>
      </c>
      <c r="D33" s="27">
        <v>22133775</v>
      </c>
      <c r="E33" s="28">
        <v>4.3276191134828279</v>
      </c>
      <c r="F33" s="27">
        <v>12452033</v>
      </c>
      <c r="G33" s="27">
        <v>6789358</v>
      </c>
      <c r="H33" s="27">
        <v>5662675</v>
      </c>
      <c r="I33" s="28">
        <v>1.8340516143058003</v>
      </c>
    </row>
    <row r="34" spans="1:9" ht="46" x14ac:dyDescent="1">
      <c r="A34" s="26" t="s">
        <v>45</v>
      </c>
      <c r="B34" s="27">
        <v>3051230848</v>
      </c>
      <c r="C34" s="27">
        <v>1329452762</v>
      </c>
      <c r="D34" s="27">
        <v>1721778086</v>
      </c>
      <c r="E34" s="28">
        <v>2.2951028687997868</v>
      </c>
      <c r="F34" s="27">
        <v>4031211004</v>
      </c>
      <c r="G34" s="27">
        <v>2093551029</v>
      </c>
      <c r="H34" s="27">
        <v>1937659975</v>
      </c>
      <c r="I34" s="28">
        <v>1.9255374949831232</v>
      </c>
    </row>
    <row r="35" spans="1:9" s="18" customFormat="1" ht="46" x14ac:dyDescent="1">
      <c r="A35" s="26" t="s">
        <v>11</v>
      </c>
      <c r="B35" s="27">
        <v>1223197733.03</v>
      </c>
      <c r="C35" s="27">
        <v>360548660.06999999</v>
      </c>
      <c r="D35" s="27">
        <v>862649072.96000004</v>
      </c>
      <c r="E35" s="28">
        <v>3.3926009676267217</v>
      </c>
      <c r="F35" s="27">
        <v>1263594688.77</v>
      </c>
      <c r="G35" s="27">
        <v>589218434.56000006</v>
      </c>
      <c r="H35" s="27">
        <v>674376254.20999992</v>
      </c>
      <c r="I35" s="28">
        <v>2.1445267402632973</v>
      </c>
    </row>
    <row r="36" spans="1:9" ht="46" x14ac:dyDescent="1">
      <c r="A36" s="26" t="s">
        <v>36</v>
      </c>
      <c r="B36" s="27">
        <v>3980772291</v>
      </c>
      <c r="C36" s="27">
        <v>1479646038</v>
      </c>
      <c r="D36" s="27">
        <v>2501126253</v>
      </c>
      <c r="E36" s="28">
        <v>2.6903544420533905</v>
      </c>
      <c r="F36" s="27">
        <v>9714934321</v>
      </c>
      <c r="G36" s="27">
        <v>7197431974</v>
      </c>
      <c r="H36" s="27">
        <v>2517502347</v>
      </c>
      <c r="I36" s="28">
        <v>1.3497778591161715</v>
      </c>
    </row>
    <row r="37" spans="1:9" s="18" customFormat="1" ht="46" x14ac:dyDescent="1">
      <c r="A37" s="26" t="s">
        <v>12</v>
      </c>
      <c r="B37" s="27">
        <v>69435596.359999999</v>
      </c>
      <c r="C37" s="27">
        <v>13219335.9</v>
      </c>
      <c r="D37" s="27">
        <v>56216260.460000001</v>
      </c>
      <c r="E37" s="28">
        <v>5.252578260001699</v>
      </c>
      <c r="F37" s="27">
        <v>73832447.879999995</v>
      </c>
      <c r="G37" s="27">
        <v>18840876.109999999</v>
      </c>
      <c r="H37" s="27">
        <v>54991571.769999996</v>
      </c>
      <c r="I37" s="28">
        <v>3.9187375071593737</v>
      </c>
    </row>
    <row r="38" spans="1:9" ht="46" x14ac:dyDescent="1">
      <c r="A38" s="26" t="s">
        <v>13</v>
      </c>
      <c r="B38" s="27">
        <v>53275488</v>
      </c>
      <c r="C38" s="27">
        <v>65857342</v>
      </c>
      <c r="D38" s="27">
        <v>-12581854</v>
      </c>
      <c r="E38" s="28">
        <v>0.80895290307950785</v>
      </c>
      <c r="F38" s="27">
        <v>85532921</v>
      </c>
      <c r="G38" s="27">
        <v>69628985</v>
      </c>
      <c r="H38" s="27">
        <v>15903936</v>
      </c>
      <c r="I38" s="28">
        <v>1.2284097061015611</v>
      </c>
    </row>
    <row r="39" spans="1:9" ht="46" x14ac:dyDescent="1">
      <c r="A39" s="26" t="s">
        <v>51</v>
      </c>
      <c r="B39" s="27">
        <v>77996188</v>
      </c>
      <c r="C39" s="27">
        <v>77436722</v>
      </c>
      <c r="D39" s="27">
        <v>559466</v>
      </c>
      <c r="E39" s="28">
        <v>1.0072248151206606</v>
      </c>
      <c r="F39" s="27">
        <v>70892767</v>
      </c>
      <c r="G39" s="27">
        <v>69936963</v>
      </c>
      <c r="H39" s="27">
        <v>955804</v>
      </c>
      <c r="I39" s="28">
        <v>1.013666650066003</v>
      </c>
    </row>
    <row r="40" spans="1:9" s="18" customFormat="1" ht="46" x14ac:dyDescent="1">
      <c r="A40" s="26" t="s">
        <v>50</v>
      </c>
      <c r="B40" s="27">
        <v>382221837.21000004</v>
      </c>
      <c r="C40" s="27">
        <v>236277689.5</v>
      </c>
      <c r="D40" s="27">
        <v>145944147.71000004</v>
      </c>
      <c r="E40" s="28">
        <v>1.6176806113977173</v>
      </c>
      <c r="F40" s="27">
        <v>395824484.55999994</v>
      </c>
      <c r="G40" s="27">
        <v>207576348.93999997</v>
      </c>
      <c r="H40" s="27">
        <v>188248135.61999997</v>
      </c>
      <c r="I40" s="28">
        <v>1.906886244898802</v>
      </c>
    </row>
    <row r="41" spans="1:9" ht="46" x14ac:dyDescent="1">
      <c r="A41" s="26" t="s">
        <v>14</v>
      </c>
      <c r="B41" s="27">
        <v>90736535</v>
      </c>
      <c r="C41" s="27">
        <v>19111523</v>
      </c>
      <c r="D41" s="27">
        <v>71625012</v>
      </c>
      <c r="E41" s="28">
        <v>4.747739622844291</v>
      </c>
      <c r="F41" s="27">
        <v>66737812</v>
      </c>
      <c r="G41" s="27">
        <v>6807499</v>
      </c>
      <c r="H41" s="27">
        <v>59930313</v>
      </c>
      <c r="I41" s="28">
        <v>9.8035727952365477</v>
      </c>
    </row>
    <row r="42" spans="1:9" ht="46" x14ac:dyDescent="1">
      <c r="A42" s="26" t="s">
        <v>46</v>
      </c>
      <c r="B42" s="27">
        <v>131640130.53</v>
      </c>
      <c r="C42" s="27">
        <v>78068488.659999996</v>
      </c>
      <c r="D42" s="27">
        <v>53571641.870000005</v>
      </c>
      <c r="E42" s="28">
        <v>1.6862133850613217</v>
      </c>
      <c r="F42" s="27">
        <v>67877263</v>
      </c>
      <c r="G42" s="27">
        <v>53973820</v>
      </c>
      <c r="H42" s="27">
        <v>13903443</v>
      </c>
      <c r="I42" s="28">
        <v>1.2575960530494228</v>
      </c>
    </row>
    <row r="43" spans="1:9" ht="46" x14ac:dyDescent="1">
      <c r="A43" s="26" t="s">
        <v>16</v>
      </c>
      <c r="B43" s="27">
        <v>1395782684</v>
      </c>
      <c r="C43" s="27">
        <v>436757901</v>
      </c>
      <c r="D43" s="27">
        <v>959024783</v>
      </c>
      <c r="E43" s="28">
        <v>3.1957811886269689</v>
      </c>
      <c r="F43" s="27">
        <v>7105468981</v>
      </c>
      <c r="G43" s="27">
        <v>1428912016</v>
      </c>
      <c r="H43" s="27">
        <v>5676556965</v>
      </c>
      <c r="I43" s="28">
        <v>4.9726427529740924</v>
      </c>
    </row>
    <row r="44" spans="1:9" s="18" customFormat="1" ht="46" x14ac:dyDescent="1">
      <c r="A44" s="26" t="s">
        <v>35</v>
      </c>
      <c r="B44" s="27">
        <v>288930777</v>
      </c>
      <c r="C44" s="27">
        <v>165356424</v>
      </c>
      <c r="D44" s="27">
        <v>123574353</v>
      </c>
      <c r="E44" s="28">
        <v>1.7473211503412773</v>
      </c>
      <c r="F44" s="27">
        <v>451637430</v>
      </c>
      <c r="G44" s="27">
        <v>194004607</v>
      </c>
      <c r="H44" s="27">
        <v>257632823</v>
      </c>
      <c r="I44" s="28">
        <v>2.3279727063388758</v>
      </c>
    </row>
    <row r="45" spans="1:9" ht="46" x14ac:dyDescent="1">
      <c r="A45" s="26" t="s">
        <v>34</v>
      </c>
      <c r="B45" s="27">
        <v>1744215427.8600001</v>
      </c>
      <c r="C45" s="27">
        <v>375313777.53999996</v>
      </c>
      <c r="D45" s="27">
        <v>1368901650.3200002</v>
      </c>
      <c r="E45" s="28">
        <v>4.6473525147211152</v>
      </c>
      <c r="F45" s="27">
        <v>1674726946.7490001</v>
      </c>
      <c r="G45" s="27">
        <v>724504881.98000002</v>
      </c>
      <c r="H45" s="27">
        <v>950222064.76900005</v>
      </c>
      <c r="I45" s="28">
        <v>2.3115468072101009</v>
      </c>
    </row>
    <row r="46" spans="1:9" s="18" customFormat="1" ht="46" x14ac:dyDescent="1">
      <c r="A46" s="26" t="s">
        <v>17</v>
      </c>
      <c r="B46" s="27">
        <v>7860310055</v>
      </c>
      <c r="C46" s="27">
        <v>2204252774</v>
      </c>
      <c r="D46" s="27">
        <v>5656057281</v>
      </c>
      <c r="E46" s="28">
        <v>3.5659748953093526</v>
      </c>
      <c r="F46" s="27">
        <v>13863638499</v>
      </c>
      <c r="G46" s="27">
        <v>7547566640</v>
      </c>
      <c r="H46" s="27">
        <v>6316071859</v>
      </c>
      <c r="I46" s="28">
        <v>1.8368355206731901</v>
      </c>
    </row>
    <row r="47" spans="1:9" s="18" customFormat="1" ht="46" x14ac:dyDescent="1">
      <c r="A47" s="26" t="s">
        <v>15</v>
      </c>
      <c r="B47" s="27">
        <v>2084437047.2600002</v>
      </c>
      <c r="C47" s="27">
        <v>870836027.57999992</v>
      </c>
      <c r="D47" s="27">
        <v>1213601019.6800003</v>
      </c>
      <c r="E47" s="28">
        <v>2.3936045147931275</v>
      </c>
      <c r="F47" s="27">
        <v>2579955588.4499998</v>
      </c>
      <c r="G47" s="27">
        <v>1356133468.2799997</v>
      </c>
      <c r="H47" s="27">
        <v>1223822120.1700001</v>
      </c>
      <c r="I47" s="28">
        <v>1.9024348626409082</v>
      </c>
    </row>
    <row r="48" spans="1:9" ht="46" x14ac:dyDescent="1">
      <c r="A48" s="26" t="s">
        <v>18</v>
      </c>
      <c r="B48" s="27">
        <v>6277631079</v>
      </c>
      <c r="C48" s="27">
        <v>3558917469</v>
      </c>
      <c r="D48" s="27">
        <v>2718713610</v>
      </c>
      <c r="E48" s="28">
        <v>1.7639158911892148</v>
      </c>
      <c r="F48" s="27">
        <v>13665289054</v>
      </c>
      <c r="G48" s="27">
        <v>8998394382</v>
      </c>
      <c r="H48" s="27">
        <v>4666894672</v>
      </c>
      <c r="I48" s="28">
        <v>1.5186363782115901</v>
      </c>
    </row>
    <row r="49" spans="1:9" s="18" customFormat="1" ht="46" x14ac:dyDescent="1">
      <c r="A49" s="26" t="s">
        <v>47</v>
      </c>
      <c r="B49" s="27">
        <v>21396149</v>
      </c>
      <c r="C49" s="27">
        <v>23825924</v>
      </c>
      <c r="D49" s="27">
        <v>-2429775</v>
      </c>
      <c r="E49" s="28">
        <v>0.89801969485002975</v>
      </c>
      <c r="F49" s="27">
        <v>31957455</v>
      </c>
      <c r="G49" s="27">
        <v>23466255</v>
      </c>
      <c r="H49" s="27">
        <v>8491200</v>
      </c>
      <c r="I49" s="28">
        <v>1.3618472568375313</v>
      </c>
    </row>
    <row r="50" spans="1:9" ht="46" x14ac:dyDescent="1">
      <c r="A50" s="29" t="s">
        <v>20</v>
      </c>
      <c r="B50" s="27">
        <v>42256042</v>
      </c>
      <c r="C50" s="27">
        <v>15202125</v>
      </c>
      <c r="D50" s="27">
        <v>27053917</v>
      </c>
      <c r="E50" s="28">
        <v>2.779614165782744</v>
      </c>
      <c r="F50" s="27">
        <v>38996321</v>
      </c>
      <c r="G50" s="27">
        <v>4368141</v>
      </c>
      <c r="H50" s="27">
        <v>34628180</v>
      </c>
      <c r="I50" s="28">
        <v>8.9274409869095344</v>
      </c>
    </row>
    <row r="51" spans="1:9" s="18" customFormat="1" ht="46" x14ac:dyDescent="1">
      <c r="A51" s="30" t="s">
        <v>19</v>
      </c>
      <c r="B51" s="27">
        <v>238260701</v>
      </c>
      <c r="C51" s="27">
        <v>195757544</v>
      </c>
      <c r="D51" s="27">
        <v>42503157</v>
      </c>
      <c r="E51" s="28">
        <v>1.217121425471092</v>
      </c>
      <c r="F51" s="27">
        <v>493407148</v>
      </c>
      <c r="G51" s="27">
        <v>104986732</v>
      </c>
      <c r="H51" s="27">
        <v>388420416</v>
      </c>
      <c r="I51" s="28">
        <v>4.6997095594898601</v>
      </c>
    </row>
    <row r="52" spans="1:9" ht="46" x14ac:dyDescent="1">
      <c r="A52" s="21"/>
      <c r="B52" s="22"/>
      <c r="C52" s="22"/>
      <c r="D52" s="22"/>
      <c r="E52" s="23"/>
      <c r="F52" s="20"/>
      <c r="G52" s="20"/>
      <c r="H52" s="20"/>
      <c r="I52" s="23"/>
    </row>
    <row r="53" spans="1:9" s="18" customFormat="1" ht="46" x14ac:dyDescent="1">
      <c r="A53" s="25" t="s">
        <v>48</v>
      </c>
      <c r="B53" s="20">
        <v>292737029.83000004</v>
      </c>
      <c r="C53" s="20">
        <v>63735671.239999995</v>
      </c>
      <c r="D53" s="20">
        <v>229001358.59000003</v>
      </c>
      <c r="E53" s="24">
        <v>4.5929857509099339</v>
      </c>
      <c r="F53" s="20">
        <v>205463943.94000003</v>
      </c>
      <c r="G53" s="20">
        <v>77001669.970000014</v>
      </c>
      <c r="H53" s="20">
        <v>128462273.97000001</v>
      </c>
      <c r="I53" s="24">
        <v>2.6683050383199372</v>
      </c>
    </row>
    <row r="54" spans="1:9" ht="46" x14ac:dyDescent="1">
      <c r="A54" s="25" t="s">
        <v>38</v>
      </c>
      <c r="B54" s="27">
        <v>345554984.23999995</v>
      </c>
      <c r="C54" s="27">
        <v>102411860.80999999</v>
      </c>
      <c r="D54" s="27">
        <v>243143123.42999995</v>
      </c>
      <c r="E54" s="24">
        <v>3.3741695689046427</v>
      </c>
      <c r="F54" s="27">
        <v>486320963.34000003</v>
      </c>
      <c r="G54" s="27">
        <v>217955197.44000003</v>
      </c>
      <c r="H54" s="27">
        <v>268365765.90000001</v>
      </c>
      <c r="I54" s="24">
        <v>2.2312886733241464</v>
      </c>
    </row>
    <row r="55" spans="1:9" ht="46.5" thickBot="1" x14ac:dyDescent="1.05">
      <c r="A55" s="4"/>
      <c r="B55" s="13"/>
      <c r="C55" s="13"/>
      <c r="D55" s="13"/>
      <c r="E55" s="14"/>
      <c r="F55" s="13"/>
      <c r="G55" s="13"/>
      <c r="H55" s="13"/>
      <c r="I55" s="14"/>
    </row>
    <row r="56" spans="1:9" ht="46.5" thickBot="1" x14ac:dyDescent="1.05">
      <c r="A56" s="15" t="s">
        <v>21</v>
      </c>
      <c r="B56" s="16">
        <f>SUM(B18:B54)</f>
        <v>39399514431.360001</v>
      </c>
      <c r="C56" s="16">
        <f t="shared" ref="C56:D56" si="0">SUM(C18:C54)</f>
        <v>17143258758.359999</v>
      </c>
      <c r="D56" s="17">
        <f t="shared" si="0"/>
        <v>22256255672.999996</v>
      </c>
      <c r="E56" s="31">
        <f>B56/C56</f>
        <v>2.2982511660536318</v>
      </c>
      <c r="F56" s="17">
        <f>SUM(F18:F54)</f>
        <v>67568268913.939003</v>
      </c>
      <c r="G56" s="17">
        <f>SUM(G18:G54)</f>
        <v>35762104846.400009</v>
      </c>
      <c r="H56" s="17">
        <f>SUM(H18:H54)</f>
        <v>30758489766.549004</v>
      </c>
      <c r="I56" s="31">
        <f>F56/G56</f>
        <v>1.8893817688905064</v>
      </c>
    </row>
    <row r="57" spans="1:9" ht="46" x14ac:dyDescent="1">
      <c r="A57" s="33" t="s">
        <v>25</v>
      </c>
      <c r="B57" s="33"/>
      <c r="C57" s="33"/>
      <c r="D57" s="33"/>
      <c r="E57" s="33"/>
      <c r="F57" s="33"/>
      <c r="G57" s="33"/>
      <c r="H57" s="33"/>
      <c r="I57" s="33"/>
    </row>
  </sheetData>
  <mergeCells count="9">
    <mergeCell ref="A9:I9"/>
    <mergeCell ref="A12:I12"/>
    <mergeCell ref="A57:I57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 31 de 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2021-02-21T16:06:59Z</cp:lastPrinted>
  <dcterms:created xsi:type="dcterms:W3CDTF">2020-11-11T18:12:27Z</dcterms:created>
  <dcterms:modified xsi:type="dcterms:W3CDTF">2024-06-04T15:18:39Z</dcterms:modified>
</cp:coreProperties>
</file>