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master\Desktop\Publicaciones\Analisis Financiero y Estadisticas\Publicaciones\IndicesDeSolvencia\2020\"/>
    </mc:Choice>
  </mc:AlternateContent>
  <xr:revisionPtr revIDLastSave="0" documentId="13_ncr:1_{A34651F0-FEAD-40E3-88B2-FDE501FB558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 junio 2020" sheetId="1" r:id="rId1"/>
  </sheets>
  <definedNames>
    <definedName name="_xlnm.Print_Area" localSheetId="0">'A junio 2020'!$A$1:$I$58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6" i="1" l="1"/>
  <c r="F56" i="1"/>
  <c r="I56" i="1"/>
  <c r="C56" i="1"/>
  <c r="E56" i="1" s="1"/>
  <c r="B56" i="1"/>
  <c r="D56" i="1"/>
  <c r="H56" i="1"/>
</calcChain>
</file>

<file path=xl/sharedStrings.xml><?xml version="1.0" encoding="utf-8"?>
<sst xmlns="http://schemas.openxmlformats.org/spreadsheetml/2006/main" count="68" uniqueCount="53">
  <si>
    <t>Diferencia (PTA menos MSMR)</t>
  </si>
  <si>
    <t>INDICE DE SOLVENCIA</t>
  </si>
  <si>
    <t>INDICE DE LIQUIDEZ</t>
  </si>
  <si>
    <t>Diferencia (DLGFL menos LMR)</t>
  </si>
  <si>
    <t>Amigos Compañía De Seguros, S. A.</t>
  </si>
  <si>
    <t>Angloamericana De Seguros, S. A.</t>
  </si>
  <si>
    <t>Aseguradora Agropecuaria Dominicana, S. A.</t>
  </si>
  <si>
    <t>Atrio Seguros, S. A.</t>
  </si>
  <si>
    <t>Autoseguro, S. A.</t>
  </si>
  <si>
    <t>Banesco Seguros, S. A.</t>
  </si>
  <si>
    <t>BMI Compañía De Seguros, S. A.</t>
  </si>
  <si>
    <t>Bupa Dominicana, S. A.</t>
  </si>
  <si>
    <t>Cuna Mutual Insurance Society Dominicana, S. A.</t>
  </si>
  <si>
    <t>Compañía Dominicana De Seguros, S. R. L.</t>
  </si>
  <si>
    <t>Cooperativa Nacional de Seguros, INC.</t>
  </si>
  <si>
    <t>General de Seguros, S. A.</t>
  </si>
  <si>
    <t>HYLSEG Seguros, S. A.</t>
  </si>
  <si>
    <t>Humano Seguros, S. A.</t>
  </si>
  <si>
    <t>La Colonial, S. A.</t>
  </si>
  <si>
    <t>La Monumental de Seguros, S. A.</t>
  </si>
  <si>
    <t>MAPFRE BHD Compañía de Seguros, S. A.</t>
  </si>
  <si>
    <t>Midas Seguros, S. A.</t>
  </si>
  <si>
    <t>Multiseguros S.U, S. A.</t>
  </si>
  <si>
    <t>Patria , S. A., Compañía de Seguros.</t>
  </si>
  <si>
    <t>Seguros Ademi, S. A.</t>
  </si>
  <si>
    <t>Seguros Sura, S. A.</t>
  </si>
  <si>
    <t>Seguros Crecer, S. A.</t>
  </si>
  <si>
    <t>Seguros APS, S. R. L.</t>
  </si>
  <si>
    <t>Seguros Reservas, S. A.</t>
  </si>
  <si>
    <t>Seguros la Internacional, S. A.</t>
  </si>
  <si>
    <t>Seguros Universal, S. A.</t>
  </si>
  <si>
    <t>Worldwide Seguros, S. A.</t>
  </si>
  <si>
    <t>REHSA Compañía de Seguros y Reaseguros, S. A.</t>
  </si>
  <si>
    <t>Reaseguradora Santo Domingo, S. A. (Reasanto)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</si>
  <si>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</si>
  <si>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</si>
  <si>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</si>
  <si>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</si>
  <si>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</si>
  <si>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</si>
  <si>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</si>
  <si>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</si>
  <si>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</si>
  <si>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</si>
  <si>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</si>
  <si>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</si>
  <si>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</si>
  <si>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</si>
  <si>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Confederación Del Canada Dominicana, S. A.</t>
  </si>
  <si>
    <t>Seguros Pepín, S. A.</t>
  </si>
  <si>
    <t>N/I</t>
  </si>
  <si>
    <t>Periodo fiscal con cierre al 30 de junio de 2020</t>
  </si>
  <si>
    <t>Seguros Yunen,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</si>
</sst>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3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1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2" xfId="0" applyFont="1" applyBorder="1"/>
    <xf numFmtId="3" fontId="2" fillId="0" borderId="3" xfId="1" applyNumberFormat="1" applyFont="1" applyBorder="1"/>
    <xf numFmtId="3" fontId="2" fillId="0" borderId="4" xfId="1" applyNumberFormat="1" applyFont="1" applyBorder="1"/>
    <xf numFmtId="164" fontId="2" fillId="0" borderId="5" xfId="1" applyFont="1" applyBorder="1"/>
    <xf numFmtId="0" fontId="2" fillId="0" borderId="13" xfId="0" applyFont="1" applyBorder="1"/>
    <xf numFmtId="3" fontId="2" fillId="0" borderId="6" xfId="1" applyNumberFormat="1" applyFont="1" applyBorder="1"/>
    <xf numFmtId="3" fontId="2" fillId="0" borderId="1" xfId="1" applyNumberFormat="1" applyFont="1" applyBorder="1"/>
    <xf numFmtId="164" fontId="2" fillId="0" borderId="7" xfId="1" applyFont="1" applyBorder="1"/>
    <xf numFmtId="165" fontId="2" fillId="0" borderId="6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0" fontId="2" fillId="0" borderId="14" xfId="0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164" fontId="2" fillId="0" borderId="10" xfId="1" applyFont="1" applyBorder="1"/>
    <xf numFmtId="3" fontId="2" fillId="0" borderId="0" xfId="1" applyNumberFormat="1" applyFont="1" applyBorder="1"/>
    <xf numFmtId="164" fontId="2" fillId="0" borderId="0" xfId="1" applyFont="1" applyBorder="1"/>
    <xf numFmtId="0" fontId="4" fillId="3" borderId="21" xfId="0" applyFont="1" applyFill="1" applyBorder="1" applyAlignment="1">
      <alignment horizontal="center"/>
    </xf>
    <xf numFmtId="165" fontId="6" fillId="3" borderId="18" xfId="1" applyNumberFormat="1" applyFont="1" applyFill="1" applyBorder="1"/>
    <xf numFmtId="165" fontId="6" fillId="3" borderId="19" xfId="1" applyNumberFormat="1" applyFont="1" applyFill="1" applyBorder="1"/>
    <xf numFmtId="43" fontId="6" fillId="3" borderId="20" xfId="0" applyNumberFormat="1" applyFont="1" applyFill="1" applyBorder="1"/>
    <xf numFmtId="3" fontId="2" fillId="0" borderId="1" xfId="1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0" fontId="2" fillId="0" borderId="22" xfId="0" applyFont="1" applyBorder="1"/>
    <xf numFmtId="3" fontId="2" fillId="0" borderId="23" xfId="1" applyNumberFormat="1" applyFont="1" applyBorder="1"/>
    <xf numFmtId="3" fontId="2" fillId="0" borderId="24" xfId="1" applyNumberFormat="1" applyFont="1" applyBorder="1"/>
    <xf numFmtId="164" fontId="2" fillId="0" borderId="25" xfId="1" applyFont="1" applyBorder="1"/>
    <xf numFmtId="0" fontId="1" fillId="0" borderId="14" xfId="0" applyFont="1" applyBorder="1"/>
    <xf numFmtId="3" fontId="1" fillId="0" borderId="6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1698624</xdr:colOff>
      <xdr:row>0</xdr:row>
      <xdr:rowOff>101599</xdr:rowOff>
    </xdr:from>
    <xdr:to>
      <xdr:col>5</xdr:col>
      <xdr:colOff>698500</xdr:colOff>
      <xdr:row>8</xdr:row>
      <xdr:rowOff>114300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6384924" y="101599"/>
          <a:ext cx="3660776" cy="16383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66677</xdr:colOff>
      <xdr:row>0</xdr:row>
      <xdr:rowOff>73660</xdr:rowOff>
    </xdr:from>
    <xdr:to>
      <xdr:col>0</xdr:col>
      <xdr:colOff>977900</xdr:colOff>
      <xdr:row>4</xdr:row>
      <xdr:rowOff>152400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73660"/>
          <a:ext cx="911223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I57"/>
  <sheetViews>
    <sheetView showGridLines="0" tabSelected="1" view="pageBreakPreview" zoomScaleSheetLayoutView="100" workbookViewId="0">
      <selection activeCell="A16" sqref="A16"/>
    </sheetView>
  </sheetViews>
  <sheetFormatPr defaultColWidth="9.109375" defaultRowHeight="15.6" x14ac:dyDescent="0.3"/>
  <cols>
    <col min="1" max="1" width="40.77734375" style="1" bestFit="1" customWidth="1"/>
    <col min="2" max="2" width="20.6640625" style="1" bestFit="1" customWidth="1"/>
    <col min="3" max="3" width="23.77734375" style="1" bestFit="1" customWidth="1"/>
    <col min="4" max="5" width="18.6640625" style="1" customWidth="1"/>
    <col min="6" max="6" width="27.77734375" style="1" bestFit="1" customWidth="1"/>
    <col min="7" max="7" width="20.109375" style="1" bestFit="1" customWidth="1"/>
    <col min="8" max="8" width="21.109375" style="1" bestFit="1" customWidth="1"/>
    <col min="9" max="9" width="22.77734375" style="1" bestFit="1" customWidth="1"/>
    <col min="10" max="16384" width="9.109375" style="1"/>
  </cols>
  <sheetData>
    <row r="9" spans="1:9" x14ac:dyDescent="0.3">
      <c r="A9" s="41"/>
      <c r="B9" s="41"/>
      <c r="C9" s="41"/>
      <c r="D9" s="41"/>
      <c r="E9" s="41"/>
      <c r="F9" s="41"/>
      <c r="G9" s="41"/>
      <c r="H9" s="41"/>
      <c r="I9" s="41"/>
    </row>
    <row r="10" spans="1:9" x14ac:dyDescent="0.3">
      <c r="A10" s="42" t="s">
        <v>37</v>
      </c>
      <c r="B10" s="42"/>
      <c r="C10" s="42"/>
      <c r="D10" s="42"/>
      <c r="E10" s="42"/>
      <c r="F10" s="42"/>
      <c r="G10" s="42"/>
      <c r="H10" s="42"/>
      <c r="I10" s="42"/>
    </row>
    <row r="11" spans="1:9" x14ac:dyDescent="0.3">
      <c r="A11" s="42" t="s">
        <v>40</v>
      </c>
      <c r="B11" s="42"/>
      <c r="C11" s="42"/>
      <c r="D11" s="42"/>
      <c r="E11" s="42"/>
      <c r="F11" s="42"/>
      <c r="G11" s="42"/>
      <c r="H11" s="42"/>
      <c r="I11" s="42"/>
    </row>
    <row r="12" spans="1:9" x14ac:dyDescent="0.3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">
      <c r="A13" s="42" t="s">
        <v>51</v>
      </c>
      <c r="B13" s="42"/>
      <c r="C13" s="42"/>
      <c r="D13" s="42"/>
      <c r="E13" s="42"/>
      <c r="F13" s="42"/>
      <c r="G13" s="42"/>
      <c r="H13" s="42"/>
      <c r="I13" s="42"/>
    </row>
    <row r="14" spans="1:9" x14ac:dyDescent="0.3">
      <c r="A14" s="41" t="s">
        <v>38</v>
      </c>
      <c r="B14" s="41"/>
      <c r="C14" s="41"/>
      <c r="D14" s="41"/>
      <c r="E14" s="41"/>
      <c r="F14" s="41"/>
      <c r="G14" s="41"/>
      <c r="H14" s="41"/>
      <c r="I14" s="41"/>
    </row>
    <row r="15" spans="1:9" ht="16.2" thickBot="1" x14ac:dyDescent="0.35"/>
    <row r="16" spans="1:9" ht="16.2" thickBot="1" x14ac:dyDescent="0.35">
      <c r="A16" s="2"/>
      <c r="B16" s="43" t="s">
        <v>1</v>
      </c>
      <c r="C16" s="44"/>
      <c r="D16" s="44"/>
      <c r="E16" s="45"/>
      <c r="F16" s="43" t="s">
        <v>2</v>
      </c>
      <c r="G16" s="44"/>
      <c r="H16" s="44"/>
      <c r="I16" s="45"/>
    </row>
    <row r="17" spans="1:9" s="7" customFormat="1" ht="47.4" thickBot="1" x14ac:dyDescent="0.35">
      <c r="A17" s="3" t="s">
        <v>36</v>
      </c>
      <c r="B17" s="4" t="s">
        <v>41</v>
      </c>
      <c r="C17" s="5" t="s">
        <v>42</v>
      </c>
      <c r="D17" s="5" t="s">
        <v>0</v>
      </c>
      <c r="E17" s="6" t="s">
        <v>43</v>
      </c>
      <c r="F17" s="4" t="s">
        <v>44</v>
      </c>
      <c r="G17" s="5" t="s">
        <v>45</v>
      </c>
      <c r="H17" s="5" t="s">
        <v>3</v>
      </c>
      <c r="I17" s="6" t="s">
        <v>46</v>
      </c>
    </row>
    <row r="18" spans="1:9" ht="16.2" hidden="1" thickBot="1" x14ac:dyDescent="0.35">
      <c r="A18" s="8"/>
      <c r="B18" s="9"/>
      <c r="C18" s="10"/>
      <c r="D18" s="10"/>
      <c r="E18" s="11"/>
      <c r="F18" s="9"/>
      <c r="G18" s="10"/>
      <c r="H18" s="10"/>
      <c r="I18" s="11"/>
    </row>
    <row r="19" spans="1:9" x14ac:dyDescent="0.3">
      <c r="A19" s="12" t="s">
        <v>4</v>
      </c>
      <c r="B19" s="13">
        <v>40775836</v>
      </c>
      <c r="C19" s="14">
        <v>14155474</v>
      </c>
      <c r="D19" s="14">
        <v>26620362</v>
      </c>
      <c r="E19" s="15">
        <v>2.880570159642835</v>
      </c>
      <c r="F19" s="13">
        <v>43563631.439999998</v>
      </c>
      <c r="G19" s="14">
        <v>10534712</v>
      </c>
      <c r="H19" s="14">
        <v>33028919.439999998</v>
      </c>
      <c r="I19" s="15">
        <v>4.1352465487428605</v>
      </c>
    </row>
    <row r="20" spans="1:9" x14ac:dyDescent="0.3">
      <c r="A20" s="16" t="s">
        <v>5</v>
      </c>
      <c r="B20" s="17">
        <v>150019936.77000001</v>
      </c>
      <c r="C20" s="18">
        <v>65679493.979999997</v>
      </c>
      <c r="D20" s="18">
        <v>84340442.790000021</v>
      </c>
      <c r="E20" s="19">
        <v>2.2841213852177735</v>
      </c>
      <c r="F20" s="17">
        <v>533118207.93000001</v>
      </c>
      <c r="G20" s="18">
        <v>230576449.33000001</v>
      </c>
      <c r="H20" s="18">
        <v>302541758.60000002</v>
      </c>
      <c r="I20" s="19">
        <v>2.3121104062410276</v>
      </c>
    </row>
    <row r="21" spans="1:9" x14ac:dyDescent="0.3">
      <c r="A21" s="16" t="s">
        <v>6</v>
      </c>
      <c r="B21" s="40" t="s">
        <v>50</v>
      </c>
      <c r="C21" s="33" t="s">
        <v>50</v>
      </c>
      <c r="D21" s="33" t="s">
        <v>50</v>
      </c>
      <c r="E21" s="22" t="s">
        <v>50</v>
      </c>
      <c r="F21" s="34" t="s">
        <v>50</v>
      </c>
      <c r="G21" s="33" t="s">
        <v>50</v>
      </c>
      <c r="H21" s="33" t="s">
        <v>50</v>
      </c>
      <c r="I21" s="22" t="s">
        <v>50</v>
      </c>
    </row>
    <row r="22" spans="1:9" x14ac:dyDescent="0.3">
      <c r="A22" s="16" t="s">
        <v>47</v>
      </c>
      <c r="B22" s="17">
        <v>188983701.80999982</v>
      </c>
      <c r="C22" s="18">
        <v>138284027.91</v>
      </c>
      <c r="D22" s="18">
        <v>50699673.899999827</v>
      </c>
      <c r="E22" s="19">
        <v>1.366634344300391</v>
      </c>
      <c r="F22" s="17">
        <v>254459073.16999999</v>
      </c>
      <c r="G22" s="18">
        <v>144088455.49000001</v>
      </c>
      <c r="H22" s="18">
        <v>110370617.67999998</v>
      </c>
      <c r="I22" s="19">
        <v>1.7659920935696329</v>
      </c>
    </row>
    <row r="23" spans="1:9" x14ac:dyDescent="0.3">
      <c r="A23" s="16" t="s">
        <v>7</v>
      </c>
      <c r="B23" s="17">
        <v>45761825</v>
      </c>
      <c r="C23" s="18">
        <v>34689507</v>
      </c>
      <c r="D23" s="18">
        <v>11072318</v>
      </c>
      <c r="E23" s="19">
        <v>1.3191834925760115</v>
      </c>
      <c r="F23" s="17">
        <v>28420461</v>
      </c>
      <c r="G23" s="18">
        <v>24441967</v>
      </c>
      <c r="H23" s="18">
        <v>3978494</v>
      </c>
      <c r="I23" s="19">
        <v>1.1627730697778946</v>
      </c>
    </row>
    <row r="24" spans="1:9" x14ac:dyDescent="0.3">
      <c r="A24" s="16" t="s">
        <v>8</v>
      </c>
      <c r="B24" s="40" t="s">
        <v>50</v>
      </c>
      <c r="C24" s="33" t="s">
        <v>50</v>
      </c>
      <c r="D24" s="33" t="s">
        <v>50</v>
      </c>
      <c r="E24" s="22" t="s">
        <v>50</v>
      </c>
      <c r="F24" s="34" t="s">
        <v>50</v>
      </c>
      <c r="G24" s="33" t="s">
        <v>50</v>
      </c>
      <c r="H24" s="33" t="s">
        <v>50</v>
      </c>
      <c r="I24" s="22" t="s">
        <v>50</v>
      </c>
    </row>
    <row r="25" spans="1:9" x14ac:dyDescent="0.3">
      <c r="A25" s="16" t="s">
        <v>9</v>
      </c>
      <c r="B25" s="17">
        <v>148526874.44</v>
      </c>
      <c r="C25" s="18">
        <v>107817583.84999999</v>
      </c>
      <c r="D25" s="18">
        <v>40709290.590000004</v>
      </c>
      <c r="E25" s="19">
        <v>1.3775756155567014</v>
      </c>
      <c r="F25" s="17">
        <v>153284324.16999999</v>
      </c>
      <c r="G25" s="18">
        <v>119493345.2</v>
      </c>
      <c r="H25" s="18">
        <v>33790978.969999984</v>
      </c>
      <c r="I25" s="19">
        <v>1.2827854464484436</v>
      </c>
    </row>
    <row r="26" spans="1:9" x14ac:dyDescent="0.3">
      <c r="A26" s="16" t="s">
        <v>10</v>
      </c>
      <c r="B26" s="17">
        <v>75302660</v>
      </c>
      <c r="C26" s="18">
        <v>54510451</v>
      </c>
      <c r="D26" s="18">
        <v>20792209</v>
      </c>
      <c r="E26" s="19">
        <v>1.3814352774296437</v>
      </c>
      <c r="F26" s="17">
        <v>118794368</v>
      </c>
      <c r="G26" s="18">
        <v>20097671</v>
      </c>
      <c r="H26" s="18">
        <v>98696697</v>
      </c>
      <c r="I26" s="19">
        <v>5.9108524564861273</v>
      </c>
    </row>
    <row r="27" spans="1:9" x14ac:dyDescent="0.3">
      <c r="A27" s="16" t="s">
        <v>11</v>
      </c>
      <c r="B27" s="17">
        <v>147729456</v>
      </c>
      <c r="C27" s="18">
        <v>45819284</v>
      </c>
      <c r="D27" s="18">
        <v>101910172</v>
      </c>
      <c r="E27" s="19">
        <v>3.224176440644511</v>
      </c>
      <c r="F27" s="17">
        <v>234155305</v>
      </c>
      <c r="G27" s="18">
        <v>7339945</v>
      </c>
      <c r="H27" s="18">
        <v>226815360</v>
      </c>
      <c r="I27" s="19">
        <v>31.901506755159609</v>
      </c>
    </row>
    <row r="28" spans="1:9" x14ac:dyDescent="0.3">
      <c r="A28" s="16" t="s">
        <v>12</v>
      </c>
      <c r="B28" s="17">
        <v>638658859</v>
      </c>
      <c r="C28" s="18">
        <v>54805519</v>
      </c>
      <c r="D28" s="18">
        <v>583853340</v>
      </c>
      <c r="E28" s="19">
        <v>11.653185129037826</v>
      </c>
      <c r="F28" s="17">
        <v>623453859</v>
      </c>
      <c r="G28" s="18">
        <v>7358687</v>
      </c>
      <c r="H28" s="18">
        <v>616095172</v>
      </c>
      <c r="I28" s="19">
        <v>84.723519154979684</v>
      </c>
    </row>
    <row r="29" spans="1:9" x14ac:dyDescent="0.3">
      <c r="A29" s="16" t="s">
        <v>13</v>
      </c>
      <c r="B29" s="17">
        <v>154171137</v>
      </c>
      <c r="C29" s="18">
        <v>91874394</v>
      </c>
      <c r="D29" s="18">
        <v>62296743</v>
      </c>
      <c r="E29" s="19">
        <v>1.6780642602116103</v>
      </c>
      <c r="F29" s="17">
        <v>131392773.19</v>
      </c>
      <c r="G29" s="18">
        <v>105820283.56</v>
      </c>
      <c r="H29" s="18">
        <v>25572489.629999995</v>
      </c>
      <c r="I29" s="19">
        <v>1.2416596211018507</v>
      </c>
    </row>
    <row r="30" spans="1:9" x14ac:dyDescent="0.3">
      <c r="A30" s="16" t="s">
        <v>48</v>
      </c>
      <c r="B30" s="17">
        <v>205643557.60999998</v>
      </c>
      <c r="C30" s="18">
        <v>19343325.789999999</v>
      </c>
      <c r="D30" s="18">
        <v>186300231.81999999</v>
      </c>
      <c r="E30" s="19">
        <v>10.631240968722784</v>
      </c>
      <c r="F30" s="17">
        <v>108618394.38000001</v>
      </c>
      <c r="G30" s="18">
        <v>26366823.189999998</v>
      </c>
      <c r="H30" s="18">
        <v>82251571.190000013</v>
      </c>
      <c r="I30" s="19">
        <v>4.1195100978715979</v>
      </c>
    </row>
    <row r="31" spans="1:9" x14ac:dyDescent="0.3">
      <c r="A31" s="16" t="s">
        <v>14</v>
      </c>
      <c r="B31" s="17">
        <v>404540961</v>
      </c>
      <c r="C31" s="18">
        <v>63131555</v>
      </c>
      <c r="D31" s="18">
        <v>341409406</v>
      </c>
      <c r="E31" s="19">
        <v>6.4079042722771522</v>
      </c>
      <c r="F31" s="17">
        <v>306794050</v>
      </c>
      <c r="G31" s="18">
        <v>50920594</v>
      </c>
      <c r="H31" s="18">
        <v>255873456</v>
      </c>
      <c r="I31" s="19">
        <v>6.02495033738216</v>
      </c>
    </row>
    <row r="32" spans="1:9" x14ac:dyDescent="0.3">
      <c r="A32" s="16" t="s">
        <v>15</v>
      </c>
      <c r="B32" s="17">
        <v>497319454.60000002</v>
      </c>
      <c r="C32" s="18">
        <v>118319857.97</v>
      </c>
      <c r="D32" s="18">
        <v>378999596.63</v>
      </c>
      <c r="E32" s="19">
        <v>4.2031782587678173</v>
      </c>
      <c r="F32" s="17">
        <v>358528955.58999997</v>
      </c>
      <c r="G32" s="18">
        <v>337625463.05000001</v>
      </c>
      <c r="H32" s="18">
        <v>20903492.539999962</v>
      </c>
      <c r="I32" s="19">
        <v>1.0619132584111535</v>
      </c>
    </row>
    <row r="33" spans="1:9" x14ac:dyDescent="0.3">
      <c r="A33" s="16" t="s">
        <v>16</v>
      </c>
      <c r="B33" s="17">
        <v>15807503</v>
      </c>
      <c r="C33" s="18">
        <v>374906</v>
      </c>
      <c r="D33" s="18">
        <v>15432597</v>
      </c>
      <c r="E33" s="19">
        <v>42.163910420211998</v>
      </c>
      <c r="F33" s="17">
        <v>2978144</v>
      </c>
      <c r="G33" s="18">
        <v>1335881</v>
      </c>
      <c r="H33" s="18">
        <v>1642263</v>
      </c>
      <c r="I33" s="19">
        <v>2.2293482727877709</v>
      </c>
    </row>
    <row r="34" spans="1:9" x14ac:dyDescent="0.3">
      <c r="A34" s="16" t="s">
        <v>17</v>
      </c>
      <c r="B34" s="17">
        <v>2975046562.9000001</v>
      </c>
      <c r="C34" s="18">
        <v>2502772641.5300002</v>
      </c>
      <c r="D34" s="18">
        <v>472273921.36999989</v>
      </c>
      <c r="E34" s="19">
        <v>1.1887002892445271</v>
      </c>
      <c r="F34" s="17">
        <v>2770785658.9000001</v>
      </c>
      <c r="G34" s="18">
        <v>1910915669.8800001</v>
      </c>
      <c r="H34" s="18">
        <v>859869989.01999998</v>
      </c>
      <c r="I34" s="19">
        <v>1.4499779883400072</v>
      </c>
    </row>
    <row r="35" spans="1:9" x14ac:dyDescent="0.3">
      <c r="A35" s="16" t="s">
        <v>18</v>
      </c>
      <c r="B35" s="17">
        <v>1841217753.46</v>
      </c>
      <c r="C35" s="18">
        <v>841403763.10000002</v>
      </c>
      <c r="D35" s="18">
        <v>999813990.36000001</v>
      </c>
      <c r="E35" s="19">
        <v>2.188268978826962</v>
      </c>
      <c r="F35" s="17">
        <v>2476082389</v>
      </c>
      <c r="G35" s="18">
        <v>1078882099</v>
      </c>
      <c r="H35" s="18">
        <v>1397200290</v>
      </c>
      <c r="I35" s="19">
        <v>2.295044464353468</v>
      </c>
    </row>
    <row r="36" spans="1:9" x14ac:dyDescent="0.3">
      <c r="A36" s="16" t="s">
        <v>19</v>
      </c>
      <c r="B36" s="20">
        <v>659716816.38999999</v>
      </c>
      <c r="C36" s="21">
        <v>265033122.34999999</v>
      </c>
      <c r="D36" s="21">
        <v>394683694.03999996</v>
      </c>
      <c r="E36" s="22">
        <v>2.4891862969443674</v>
      </c>
      <c r="F36" s="20">
        <v>627356851.25</v>
      </c>
      <c r="G36" s="21">
        <v>494805902.98000002</v>
      </c>
      <c r="H36" s="21">
        <v>132550948.26999998</v>
      </c>
      <c r="I36" s="22">
        <v>1.2678847351490827</v>
      </c>
    </row>
    <row r="37" spans="1:9" x14ac:dyDescent="0.3">
      <c r="A37" s="16" t="s">
        <v>20</v>
      </c>
      <c r="B37" s="17">
        <v>3514525119</v>
      </c>
      <c r="C37" s="18">
        <v>1129870068</v>
      </c>
      <c r="D37" s="18">
        <v>2384655051</v>
      </c>
      <c r="E37" s="19">
        <v>3.1105568848470462</v>
      </c>
      <c r="F37" s="17">
        <v>6905578914</v>
      </c>
      <c r="G37" s="18">
        <v>4550188125</v>
      </c>
      <c r="H37" s="18">
        <v>2355390789</v>
      </c>
      <c r="I37" s="19">
        <v>1.5176469025662538</v>
      </c>
    </row>
    <row r="38" spans="1:9" x14ac:dyDescent="0.3">
      <c r="A38" s="16" t="s">
        <v>21</v>
      </c>
      <c r="B38" s="17">
        <v>20031458.210000001</v>
      </c>
      <c r="C38" s="18">
        <v>2818308.85</v>
      </c>
      <c r="D38" s="18">
        <v>17213149.359999999</v>
      </c>
      <c r="E38" s="19">
        <v>7.1076164026522504</v>
      </c>
      <c r="F38" s="17">
        <v>11977254.890000001</v>
      </c>
      <c r="G38" s="18">
        <v>3696553.09</v>
      </c>
      <c r="H38" s="18">
        <v>8280701.8000000007</v>
      </c>
      <c r="I38" s="19">
        <v>3.2401143980323575</v>
      </c>
    </row>
    <row r="39" spans="1:9" x14ac:dyDescent="0.3">
      <c r="A39" s="16" t="s">
        <v>22</v>
      </c>
      <c r="B39" s="17">
        <v>2542422</v>
      </c>
      <c r="C39" s="18">
        <v>20160971</v>
      </c>
      <c r="D39" s="18">
        <v>-17618549</v>
      </c>
      <c r="E39" s="19">
        <v>0.12610612851930594</v>
      </c>
      <c r="F39" s="17">
        <v>6842860</v>
      </c>
      <c r="G39" s="18">
        <v>27014625</v>
      </c>
      <c r="H39" s="18">
        <v>-20171765</v>
      </c>
      <c r="I39" s="19">
        <v>0.25330205398002009</v>
      </c>
    </row>
    <row r="40" spans="1:9" x14ac:dyDescent="0.3">
      <c r="A40" s="16" t="s">
        <v>23</v>
      </c>
      <c r="B40" s="17">
        <v>247600902.06</v>
      </c>
      <c r="C40" s="18">
        <v>178393621.53</v>
      </c>
      <c r="D40" s="18">
        <v>69207280.530000001</v>
      </c>
      <c r="E40" s="19">
        <v>1.3879470573916322</v>
      </c>
      <c r="F40" s="17">
        <v>237205007.12</v>
      </c>
      <c r="G40" s="18">
        <v>127899939.75</v>
      </c>
      <c r="H40" s="18">
        <v>109305067.37</v>
      </c>
      <c r="I40" s="19">
        <v>1.8546139082133539</v>
      </c>
    </row>
    <row r="41" spans="1:9" x14ac:dyDescent="0.3">
      <c r="A41" s="16" t="s">
        <v>24</v>
      </c>
      <c r="B41" s="17">
        <v>78917108</v>
      </c>
      <c r="C41" s="18">
        <v>10310972</v>
      </c>
      <c r="D41" s="18">
        <v>68606136</v>
      </c>
      <c r="E41" s="19">
        <v>7.6537020952049915</v>
      </c>
      <c r="F41" s="17">
        <v>28081742</v>
      </c>
      <c r="G41" s="18">
        <v>4671090</v>
      </c>
      <c r="H41" s="18">
        <v>23410652</v>
      </c>
      <c r="I41" s="19">
        <v>6.0118177984153593</v>
      </c>
    </row>
    <row r="42" spans="1:9" x14ac:dyDescent="0.3">
      <c r="A42" s="16" t="s">
        <v>25</v>
      </c>
      <c r="B42" s="17">
        <v>1395164426.9737201</v>
      </c>
      <c r="C42" s="18">
        <v>647729094.63339996</v>
      </c>
      <c r="D42" s="18">
        <v>747435332.34032011</v>
      </c>
      <c r="E42" s="19">
        <v>2.1539320041866445</v>
      </c>
      <c r="F42" s="17">
        <v>1726147300.2565801</v>
      </c>
      <c r="G42" s="18">
        <v>994530620.29732001</v>
      </c>
      <c r="H42" s="18">
        <v>731616679.95926011</v>
      </c>
      <c r="I42" s="19">
        <v>1.7356401754030857</v>
      </c>
    </row>
    <row r="43" spans="1:9" x14ac:dyDescent="0.3">
      <c r="A43" s="16" t="s">
        <v>26</v>
      </c>
      <c r="B43" s="17">
        <v>305886111</v>
      </c>
      <c r="C43" s="18">
        <v>82792809</v>
      </c>
      <c r="D43" s="18">
        <v>223093302</v>
      </c>
      <c r="E43" s="19">
        <v>3.6945975706658292</v>
      </c>
      <c r="F43" s="17">
        <v>700960508</v>
      </c>
      <c r="G43" s="18">
        <v>483017432</v>
      </c>
      <c r="H43" s="18">
        <v>217943076</v>
      </c>
      <c r="I43" s="19">
        <v>1.4512116158987818</v>
      </c>
    </row>
    <row r="44" spans="1:9" x14ac:dyDescent="0.3">
      <c r="A44" s="16" t="s">
        <v>27</v>
      </c>
      <c r="B44" s="17">
        <v>97264867.980000004</v>
      </c>
      <c r="C44" s="18">
        <v>54524663.240000002</v>
      </c>
      <c r="D44" s="18">
        <v>42740204.740000002</v>
      </c>
      <c r="E44" s="19">
        <v>1.7838692107436114</v>
      </c>
      <c r="F44" s="17">
        <v>72996618</v>
      </c>
      <c r="G44" s="18">
        <v>34447800</v>
      </c>
      <c r="H44" s="18">
        <v>38548818</v>
      </c>
      <c r="I44" s="19">
        <v>2.1190502151080768</v>
      </c>
    </row>
    <row r="45" spans="1:9" x14ac:dyDescent="0.3">
      <c r="A45" s="16" t="s">
        <v>28</v>
      </c>
      <c r="B45" s="17">
        <v>5107288407</v>
      </c>
      <c r="C45" s="18">
        <v>1215022321</v>
      </c>
      <c r="D45" s="18">
        <v>3892266086</v>
      </c>
      <c r="E45" s="19">
        <v>4.2034523306506397</v>
      </c>
      <c r="F45" s="17">
        <v>7049111661</v>
      </c>
      <c r="G45" s="18">
        <v>4585979811</v>
      </c>
      <c r="H45" s="18">
        <v>2463131850</v>
      </c>
      <c r="I45" s="19">
        <v>1.537100456502642</v>
      </c>
    </row>
    <row r="46" spans="1:9" x14ac:dyDescent="0.3">
      <c r="A46" s="16" t="s">
        <v>29</v>
      </c>
      <c r="B46" s="17">
        <v>197501167</v>
      </c>
      <c r="C46" s="18">
        <v>83794622</v>
      </c>
      <c r="D46" s="18">
        <v>113706545</v>
      </c>
      <c r="E46" s="19">
        <v>2.3569670974827002</v>
      </c>
      <c r="F46" s="17">
        <v>186260804</v>
      </c>
      <c r="G46" s="18">
        <v>108693343</v>
      </c>
      <c r="H46" s="18">
        <v>77567461</v>
      </c>
      <c r="I46" s="19">
        <v>1.7136358019644313</v>
      </c>
    </row>
    <row r="47" spans="1:9" x14ac:dyDescent="0.3">
      <c r="A47" s="16" t="s">
        <v>49</v>
      </c>
      <c r="B47" s="17">
        <v>717417314.65999997</v>
      </c>
      <c r="C47" s="18">
        <v>272459425.38999999</v>
      </c>
      <c r="D47" s="18">
        <v>444957889.26999998</v>
      </c>
      <c r="E47" s="19">
        <v>2.6331161553067388</v>
      </c>
      <c r="F47" s="17">
        <v>1034176490.83</v>
      </c>
      <c r="G47" s="18">
        <v>666581949.89999998</v>
      </c>
      <c r="H47" s="18">
        <v>367594540.93000007</v>
      </c>
      <c r="I47" s="19">
        <v>1.5514618884972002</v>
      </c>
    </row>
    <row r="48" spans="1:9" x14ac:dyDescent="0.3">
      <c r="A48" s="16" t="s">
        <v>30</v>
      </c>
      <c r="B48" s="17">
        <v>4751336773</v>
      </c>
      <c r="C48" s="18">
        <v>2569566661</v>
      </c>
      <c r="D48" s="18">
        <v>2181770112</v>
      </c>
      <c r="E48" s="19">
        <v>1.8490809540434023</v>
      </c>
      <c r="F48" s="17">
        <v>8074606412</v>
      </c>
      <c r="G48" s="18">
        <v>5792619502</v>
      </c>
      <c r="H48" s="18">
        <v>2281986910</v>
      </c>
      <c r="I48" s="19">
        <v>1.3939473167902889</v>
      </c>
    </row>
    <row r="49" spans="1:9" x14ac:dyDescent="0.3">
      <c r="A49" s="16" t="s">
        <v>31</v>
      </c>
      <c r="B49" s="17">
        <v>125210501</v>
      </c>
      <c r="C49" s="18">
        <v>110327329</v>
      </c>
      <c r="D49" s="18">
        <v>14883172</v>
      </c>
      <c r="E49" s="19">
        <v>1.1349001388404862</v>
      </c>
      <c r="F49" s="17">
        <v>407764139</v>
      </c>
      <c r="G49" s="18">
        <v>54111021</v>
      </c>
      <c r="H49" s="18">
        <v>353653118</v>
      </c>
      <c r="I49" s="19">
        <v>7.5356947894219184</v>
      </c>
    </row>
    <row r="50" spans="1:9" x14ac:dyDescent="0.3">
      <c r="A50" s="35" t="s">
        <v>34</v>
      </c>
      <c r="B50" s="36">
        <v>45202493</v>
      </c>
      <c r="C50" s="37">
        <v>43126</v>
      </c>
      <c r="D50" s="37">
        <v>45159367</v>
      </c>
      <c r="E50" s="38">
        <v>1048.1494458099523</v>
      </c>
      <c r="F50" s="36">
        <v>6943178</v>
      </c>
      <c r="G50" s="37">
        <v>64803</v>
      </c>
      <c r="H50" s="37">
        <v>6878375</v>
      </c>
      <c r="I50" s="38">
        <v>107.14284832492324</v>
      </c>
    </row>
    <row r="51" spans="1:9" ht="16.2" thickBot="1" x14ac:dyDescent="0.35">
      <c r="A51" s="39" t="s">
        <v>52</v>
      </c>
      <c r="B51" s="24">
        <v>11247894</v>
      </c>
      <c r="C51" s="25">
        <v>928971</v>
      </c>
      <c r="D51" s="25">
        <v>10318923</v>
      </c>
      <c r="E51" s="26">
        <v>12.10790649008419</v>
      </c>
      <c r="F51" s="24">
        <v>3926091</v>
      </c>
      <c r="G51" s="25">
        <v>122559</v>
      </c>
      <c r="H51" s="25">
        <v>3803532</v>
      </c>
      <c r="I51" s="26">
        <v>32.034293687122123</v>
      </c>
    </row>
    <row r="52" spans="1:9" s="2" customFormat="1" ht="16.2" thickBot="1" x14ac:dyDescent="0.35">
      <c r="B52" s="27"/>
      <c r="C52" s="27"/>
      <c r="D52" s="27"/>
      <c r="E52" s="28"/>
      <c r="F52" s="27"/>
      <c r="G52" s="27"/>
      <c r="H52" s="27"/>
      <c r="I52" s="28"/>
    </row>
    <row r="53" spans="1:9" x14ac:dyDescent="0.3">
      <c r="A53" s="12" t="s">
        <v>32</v>
      </c>
      <c r="B53" s="13">
        <v>203135470</v>
      </c>
      <c r="C53" s="14">
        <v>56609508.640000001</v>
      </c>
      <c r="D53" s="14">
        <v>146525961.36000001</v>
      </c>
      <c r="E53" s="15">
        <v>3.5883630662087302</v>
      </c>
      <c r="F53" s="13">
        <v>272816099.23000002</v>
      </c>
      <c r="G53" s="14">
        <v>75959404.980000004</v>
      </c>
      <c r="H53" s="14">
        <v>196856694.25</v>
      </c>
      <c r="I53" s="15">
        <v>3.5916039534779411</v>
      </c>
    </row>
    <row r="54" spans="1:9" ht="16.2" thickBot="1" x14ac:dyDescent="0.35">
      <c r="A54" s="23" t="s">
        <v>33</v>
      </c>
      <c r="B54" s="24">
        <v>163823774.68000004</v>
      </c>
      <c r="C54" s="25">
        <v>37738240.039999999</v>
      </c>
      <c r="D54" s="25">
        <v>126085534.64000005</v>
      </c>
      <c r="E54" s="26">
        <v>4.3410549751752558</v>
      </c>
      <c r="F54" s="24">
        <v>117489299.90000001</v>
      </c>
      <c r="G54" s="25">
        <v>50556751.979999997</v>
      </c>
      <c r="H54" s="25">
        <v>66932547.920000009</v>
      </c>
      <c r="I54" s="26">
        <v>2.323909177284138</v>
      </c>
    </row>
    <row r="55" spans="1:9" s="2" customFormat="1" ht="16.2" thickBot="1" x14ac:dyDescent="0.35">
      <c r="B55" s="27"/>
      <c r="C55" s="27"/>
      <c r="D55" s="27"/>
      <c r="E55" s="28"/>
      <c r="F55" s="27"/>
      <c r="G55" s="27"/>
      <c r="H55" s="27"/>
      <c r="I55" s="28"/>
    </row>
    <row r="56" spans="1:9" ht="16.2" thickBot="1" x14ac:dyDescent="0.35">
      <c r="A56" s="29" t="s">
        <v>35</v>
      </c>
      <c r="B56" s="30">
        <f>SUM(B18:B54)</f>
        <v>25173319104.54372</v>
      </c>
      <c r="C56" s="31">
        <f>SUM(C18:C54)</f>
        <v>10891105618.803402</v>
      </c>
      <c r="D56" s="31">
        <f>SUM(D18:D54)</f>
        <v>14282213485.74032</v>
      </c>
      <c r="E56" s="32">
        <f>B56/C56</f>
        <v>2.3113648866908605</v>
      </c>
      <c r="F56" s="30">
        <f>SUM(F18:F54)</f>
        <v>35614670825.246582</v>
      </c>
      <c r="G56" s="31">
        <f>SUM(G18:G54)</f>
        <v>22130759279.677319</v>
      </c>
      <c r="H56" s="31">
        <f t="shared" ref="H56" si="0">SUM(H18:H54)</f>
        <v>13483911545.569262</v>
      </c>
      <c r="I56" s="32">
        <f>F56/G56</f>
        <v>1.6092837292731996</v>
      </c>
    </row>
    <row r="57" spans="1:9" x14ac:dyDescent="0.3">
      <c r="A57" s="42" t="s">
        <v>39</v>
      </c>
      <c r="B57" s="42"/>
      <c r="C57" s="42"/>
      <c r="D57" s="42"/>
      <c r="E57" s="42"/>
      <c r="F57" s="42"/>
      <c r="G57" s="42"/>
      <c r="H57" s="42"/>
      <c r="I57" s="42"/>
    </row>
  </sheetData>
  <mergeCells count="9">
    <mergeCell ref="A9:I9"/>
    <mergeCell ref="A12:I12"/>
    <mergeCell ref="A57:I57"/>
    <mergeCell ref="B16:E16"/>
    <mergeCell ref="F16:I16"/>
    <mergeCell ref="A10:I10"/>
    <mergeCell ref="A11:I11"/>
    <mergeCell ref="A13:I13"/>
    <mergeCell ref="A14:I14"/>
  </mergeCells>
  <phoneticPr fontId="7" type="noConversion"/>
  <pageMargins left="0.62992125984251968" right="0.23622047244094491" top="0" bottom="0" header="0.31496062992125984" footer="0.31496062992125984"/>
  <pageSetup scale="20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 junio 2020</vt:lpstr>
      <vt:lpstr>'A junio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webmaster</cp:lastModifiedBy>
  <cp:lastPrinted>2021-02-18T19:38:12Z</cp:lastPrinted>
  <dcterms:created xsi:type="dcterms:W3CDTF">2020-11-11T18:12:27Z</dcterms:created>
  <dcterms:modified xsi:type="dcterms:W3CDTF">2021-02-22T14:27:06Z</dcterms:modified>
</cp:coreProperties>
</file>