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37C01563-D927-4CAE-96F6-F3241AC0A7A8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OVIEMBRE 2023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1" l="1"/>
  <c r="H42" i="11"/>
  <c r="L42" i="11" l="1"/>
  <c r="M42" i="11" l="1"/>
  <c r="K42" i="11"/>
  <c r="J42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<sst xmlns="http://schemas.openxmlformats.org/spreadsheetml/2006/main" count="393" uniqueCount="277">
  <si>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</si>
  <si>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</si>
  <si>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</si>
  <si>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</si>
  <si>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</si>
  <si>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</si>
  <si>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</si>
  <si>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</si>
  <si>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</si>
  <si>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</si>
  <si>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</si>
  <si>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</si>
  <si>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</si>
  <si>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</si>
  <si>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</si>
  <si>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</si>
  <si>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</si>
  <si>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</si>
  <si>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</si>
  <si>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</si>
  <si>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</si>
  <si>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</si>
  <si>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</si>
  <si>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</si>
  <si>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</si>
  <si>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</si>
  <si>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</si>
  <si>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</si>
  <si>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</si>
  <si>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</si>
  <si>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</si>
  <si>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</si>
  <si>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</si>
  <si>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</si>
  <si>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</si>
  <si>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</si>
  <si>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</si>
  <si>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</si>
  <si>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</si>
  <si>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</si>
  <si>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</si>
  <si>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</si>
  <si>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</si>
  <si>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</si>
  <si>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</si>
  <si>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</si>
  <si>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</si>
  <si>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</si>
  <si>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</si>
  <si>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</si>
  <si>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</si>
  <si>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</si>
  <si>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</si>
  <si>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</si>
  <si>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</si>
  <si>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</si>
  <si>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</si>
  <si>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</si>
  <si>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</si>
  <si>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</si>
  <si>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</si>
  <si>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</si>
  <si>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</si>
  <si>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</si>
  <si>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</si>
  <si>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</si>
  <si>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</si>
  <si>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</si>
  <si>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</si>
  <si>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</si>
  <si>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</si>
  <si>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</si>
  <si>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</si>
  <si>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</si>
  <si>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</si>
  <si>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</si>
  <si>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</si>
  <si>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</si>
  <si>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</si>
  <si>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</si>
  <si>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</si>
  <si>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</si>
  <si>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</si>
  <si>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</si>
  <si>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</si>
  <si>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</si>
  <si>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</si>
  <si>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</si>
  <si>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</si>
  <si>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</si>
  <si>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</si>
  <si>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</si>
  <si>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</si>
  <si>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</si>
  <si>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</si>
  <si>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</si>
  <si>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</si>
  <si>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</si>
  <si>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</si>
  <si>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</si>
  <si>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</si>
  <si>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</si>
  <si>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</si>
  <si>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</si>
  <si>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</si>
  <si>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</si>
  <si>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</si>
  <si>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</si>
  <si>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</si>
  <si>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</si>
  <si>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</si>
  <si>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</si>
  <si>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</si>
  <si>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</si>
  <si>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</si>
  <si>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</si>
  <si>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</si>
  <si>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</si>
  <si>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</si>
  <si>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</si>
  <si>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</si>
  <si>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</si>
  <si>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</si>
  <si>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</si>
  <si>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</si>
  <si>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</si>
  <si>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</si>
  <si>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</si>
  <si>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</si>
  <si>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</si>
  <si>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</si>
  <si>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</si>
  <si>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</si>
  <si>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</si>
  <si>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</si>
  <si>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</si>
  <si>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</si>
  <si>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</si>
  <si>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</si>
  <si>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</si>
  <si>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</si>
  <si>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</si>
  <si>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</si>
  <si>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</si>
  <si>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</si>
  <si>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</si>
  <si>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</si>
  <si>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</si>
  <si>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</si>
  <si>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</si>
  <si>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</si>
  <si>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</si>
  <si>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</si>
  <si>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</si>
  <si>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</si>
  <si>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</si>
  <si>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</si>
  <si>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</si>
  <si>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</si>
  <si>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</si>
  <si>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</si>
  <si>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</si>
  <si>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</si>
  <si>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</si>
  <si>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</si>
  <si>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</si>
  <si>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</si>
  <si>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</si>
  <si>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</si>
  <si>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</si>
  <si>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</si>
  <si>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</si>
  <si>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</si>
  <si>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</si>
  <si>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</si>
  <si>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</si>
  <si>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</si>
  <si>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</si>
  <si>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</si>
  <si>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</si>
  <si>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</si>
  <si>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</si>
  <si>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</si>
  <si>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</si>
  <si>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</si>
  <si>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</si>
  <si>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</si>
  <si>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</si>
  <si>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</si>
  <si>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</si>
  <si>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</si>
  <si>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</si>
  <si>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</si>
  <si>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</si>
  <si>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</si>
  <si>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</si>
  <si>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</si>
  <si>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</si>
  <si>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</si>
  <si>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</si>
  <si>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</si>
  <si>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</si>
  <si>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</si>
  <si>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</si>
  <si>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</si>
  <si>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</si>
  <si>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</si>
  <si>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</si>
  <si>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</si>
  <si>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</si>
  <si>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</si>
  <si>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</si>
  <si>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</si>
  <si>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B1500000212</t>
  </si>
  <si>
    <t>MATLES USO DEPTO INFORMATICA</t>
  </si>
  <si>
    <t>A010010011500001305</t>
  </si>
  <si>
    <t>SUPLECA COMERCIAL</t>
  </si>
  <si>
    <t>COMPRA MATERIALES VARIOS</t>
  </si>
  <si>
    <t>BAESA</t>
  </si>
  <si>
    <t>MARVICSUR</t>
  </si>
  <si>
    <t>B1500000112</t>
  </si>
  <si>
    <t>ARREGLO FORAL</t>
  </si>
  <si>
    <t>B1500000113</t>
  </si>
  <si>
    <t>REPARACION DE AIRES</t>
  </si>
  <si>
    <t>B1500000178</t>
  </si>
  <si>
    <t>SERV. MANTENIMIENTO DE PLANTA</t>
  </si>
  <si>
    <t>B1500000108</t>
  </si>
  <si>
    <t>Factua No B15000005</t>
  </si>
  <si>
    <t>Porfiria Pineda</t>
  </si>
  <si>
    <t>COMPRA DE COMBUSTIBLES</t>
  </si>
  <si>
    <t>SIGMA PETROLEUM CORP., S.A.</t>
  </si>
  <si>
    <t>TONER DEPOT</t>
  </si>
  <si>
    <t>PECONSTU, SRL</t>
  </si>
  <si>
    <t>B1500000068</t>
  </si>
  <si>
    <t>MOVIANTO CORPORATION, SRL</t>
  </si>
  <si>
    <t>PUBLICACIONES AHORA, S. A.</t>
  </si>
  <si>
    <t>EDITORA HOY, S. A.</t>
  </si>
  <si>
    <t>VELEZ IMPORT, SRL</t>
  </si>
  <si>
    <t>31/11/2023</t>
  </si>
  <si>
    <t>GTG INDUSTRIAL, SRL</t>
  </si>
  <si>
    <t>278629-43</t>
  </si>
  <si>
    <t>B1500049901</t>
  </si>
  <si>
    <t>B1500000154</t>
  </si>
  <si>
    <t>B1500000153</t>
  </si>
  <si>
    <t>B1500006921</t>
  </si>
  <si>
    <t>SERVICIO Y REPARACION DE EQUIPOS</t>
  </si>
  <si>
    <t>SERVICIO DE CONT .ALQUILER VEHICULO</t>
  </si>
  <si>
    <t>B1500003538</t>
  </si>
  <si>
    <t>SERVICIO DE PUBLICIDAD</t>
  </si>
  <si>
    <t>B1500006437</t>
  </si>
  <si>
    <t>B1500000782</t>
  </si>
  <si>
    <t>B1500000806</t>
  </si>
  <si>
    <t>B1500003691</t>
  </si>
  <si>
    <t>AL 30 DE NOVIEMBRE 2023</t>
  </si>
  <si>
    <t>B1500003745</t>
  </si>
  <si>
    <t>FARDO DE AGUA PURIFICADA</t>
  </si>
  <si>
    <t>B1500000224</t>
  </si>
  <si>
    <t>B1500000015</t>
  </si>
  <si>
    <t>LGX MULTISERVICIOS</t>
  </si>
  <si>
    <t>COMPRA DE MICROONDAS Y ESTUFA</t>
  </si>
  <si>
    <t>B1500011208</t>
  </si>
  <si>
    <t>TROPIGAS DOMNICANA</t>
  </si>
  <si>
    <t>B1500015519</t>
  </si>
  <si>
    <t>PECONSTRU, SRL</t>
  </si>
  <si>
    <t>SERVICIOS DE MANTENIMIENTO DE PLANTAS</t>
  </si>
  <si>
    <t>B1500000155</t>
  </si>
  <si>
    <t>B1500007030</t>
  </si>
  <si>
    <t>SERVICIOS DE MANT. Y REP. EQUIPOS INFOR</t>
  </si>
  <si>
    <t>B1500000109</t>
  </si>
  <si>
    <t>BAESA MULTI SERVICE, SRL</t>
  </si>
  <si>
    <t>SERVICIOS DE MANT. DE AIRES ACOND.</t>
  </si>
  <si>
    <t>B1500000288</t>
  </si>
  <si>
    <t>PPS PEST PROTECT SOLUTIONS, SRL</t>
  </si>
  <si>
    <t>SERVICIO FUMIGACION</t>
  </si>
  <si>
    <t>B1500000107</t>
  </si>
  <si>
    <t>ITCOMM SOLUTIONS, SRL</t>
  </si>
  <si>
    <t>SERVICIOS DE RENOVACION DE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</si>
</sst>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8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15" fillId="2" borderId="1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8" fillId="0" borderId="0" xfId="0" applyFont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/>
    </xf>
    <xf numFmtId="166" fontId="13" fillId="0" borderId="20" xfId="0" applyNumberFormat="1" applyFont="1" applyFill="1" applyBorder="1" applyAlignment="1">
      <alignment horizontal="center"/>
    </xf>
    <xf numFmtId="0" fontId="0" fillId="0" borderId="21" xfId="0" applyBorder="1"/>
    <xf numFmtId="166" fontId="13" fillId="3" borderId="18" xfId="0" applyNumberFormat="1" applyFont="1" applyFill="1" applyBorder="1" applyAlignment="1">
      <alignment horizontal="center"/>
    </xf>
    <xf numFmtId="166" fontId="0" fillId="3" borderId="18" xfId="0" applyNumberFormat="1" applyFont="1" applyFill="1" applyBorder="1" applyAlignment="1">
      <alignment horizontal="center"/>
    </xf>
    <xf numFmtId="14" fontId="0" fillId="3" borderId="18" xfId="0" applyNumberFormat="1" applyFont="1" applyFill="1" applyBorder="1" applyAlignment="1">
      <alignment horizontal="center"/>
    </xf>
    <xf numFmtId="0" fontId="0" fillId="0" borderId="19" xfId="0" applyFill="1" applyBorder="1"/>
    <xf numFmtId="0" fontId="0" fillId="0" borderId="28" xfId="0" applyBorder="1"/>
    <xf numFmtId="0" fontId="0" fillId="3" borderId="10" xfId="0" applyFill="1" applyBorder="1"/>
    <xf numFmtId="0" fontId="0" fillId="0" borderId="10" xfId="0" applyBorder="1"/>
    <xf numFmtId="0" fontId="0" fillId="0" borderId="29" xfId="0" applyFill="1" applyBorder="1"/>
    <xf numFmtId="0" fontId="2" fillId="2" borderId="19" xfId="0" applyFont="1" applyFill="1" applyBorder="1" applyAlignment="1">
      <alignment horizontal="center" vertical="center"/>
    </xf>
    <xf numFmtId="14" fontId="0" fillId="3" borderId="18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/>
    </xf>
    <xf numFmtId="0" fontId="13" fillId="0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43" fontId="13" fillId="0" borderId="21" xfId="1" applyNumberFormat="1" applyFont="1" applyFill="1" applyBorder="1"/>
    <xf numFmtId="4" fontId="0" fillId="3" borderId="21" xfId="0" applyNumberFormat="1" applyFont="1" applyFill="1" applyBorder="1" applyAlignment="1">
      <alignment horizontal="right" vertical="center" wrapText="1"/>
    </xf>
    <xf numFmtId="43" fontId="13" fillId="0" borderId="22" xfId="1" applyNumberFormat="1" applyFont="1" applyFill="1" applyBorder="1"/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43" fontId="13" fillId="3" borderId="23" xfId="1" applyNumberFormat="1" applyFont="1" applyFill="1" applyBorder="1"/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43" fontId="13" fillId="3" borderId="23" xfId="1" applyNumberFormat="1" applyFont="1" applyFill="1" applyBorder="1" applyAlignment="1">
      <alignment horizontal="right"/>
    </xf>
    <xf numFmtId="165" fontId="0" fillId="3" borderId="23" xfId="1" applyFont="1" applyFill="1" applyBorder="1" applyAlignment="1">
      <alignment horizontal="right" vertical="center" wrapText="1"/>
    </xf>
    <xf numFmtId="165" fontId="13" fillId="3" borderId="1" xfId="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5" fontId="0" fillId="3" borderId="1" xfId="1" applyFont="1" applyFill="1" applyBorder="1"/>
    <xf numFmtId="0" fontId="0" fillId="0" borderId="23" xfId="0" applyFont="1" applyBorder="1"/>
    <xf numFmtId="14" fontId="0" fillId="3" borderId="1" xfId="0" applyNumberFormat="1" applyFont="1" applyFill="1" applyBorder="1" applyAlignment="1">
      <alignment horizontal="center"/>
    </xf>
    <xf numFmtId="0" fontId="0" fillId="3" borderId="23" xfId="0" applyFont="1" applyFill="1" applyBorder="1"/>
    <xf numFmtId="165" fontId="2" fillId="2" borderId="19" xfId="0" applyNumberFormat="1" applyFont="1" applyFill="1" applyBorder="1" applyAlignment="1">
      <alignment horizontal="right" vertical="center" wrapText="1"/>
    </xf>
    <xf numFmtId="165" fontId="2" fillId="2" borderId="19" xfId="0" applyNumberFormat="1" applyFont="1" applyFill="1" applyBorder="1" applyAlignment="1">
      <alignment horizontal="center" vertical="center" wrapText="1"/>
    </xf>
    <xf numFmtId="165" fontId="2" fillId="2" borderId="19" xfId="1" applyFont="1" applyFill="1" applyBorder="1" applyAlignment="1">
      <alignment horizontal="center"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/>
    <xf numFmtId="14" fontId="0" fillId="0" borderId="1" xfId="0" applyNumberForma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4" fontId="14" fillId="2" borderId="21" xfId="0" applyNumberFormat="1" applyFont="1" applyFill="1" applyBorder="1" applyAlignment="1">
      <alignment horizontal="center" vertical="center"/>
    </xf>
    <xf numFmtId="14" fontId="14" fillId="2" borderId="22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34" t="s">
        <v>17</v>
      </c>
      <c r="B45" s="135"/>
      <c r="C45" s="135"/>
      <c r="D45" s="135"/>
      <c r="E45" s="136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4"/>
  <sheetViews>
    <sheetView tabSelected="1" zoomScale="98" zoomScaleNormal="98" workbookViewId="0">
      <selection activeCell="A12" sqref="A12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18.85546875" customWidth="1"/>
    <col min="11" max="11" width="13.85546875" customWidth="1"/>
    <col min="12" max="12" width="14.7109375" customWidth="1"/>
    <col min="13" max="13" width="16" customWidth="1"/>
  </cols>
  <sheetData>
    <row r="1" spans="1:14" ht="15" customHeight="1" x14ac:dyDescent="0.25">
      <c r="A1" s="137" t="s">
        <v>200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4" ht="9.75" customHeigh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4" ht="18.75" customHeight="1" x14ac:dyDescent="0.25">
      <c r="A3" s="138" t="s">
        <v>181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4" x14ac:dyDescent="0.25">
      <c r="A4" s="139" t="s">
        <v>253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4" ht="18" customHeight="1" thickBot="1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6" spans="1:14" ht="26.25" customHeight="1" x14ac:dyDescent="0.25">
      <c r="A6" s="141" t="s">
        <v>160</v>
      </c>
      <c r="B6" s="144" t="s">
        <v>162</v>
      </c>
      <c r="C6" s="144" t="s">
        <v>163</v>
      </c>
      <c r="D6" s="144" t="s">
        <v>161</v>
      </c>
      <c r="E6" s="144" t="s">
        <v>170</v>
      </c>
      <c r="F6" s="144" t="s">
        <v>171</v>
      </c>
      <c r="G6" s="144" t="s">
        <v>164</v>
      </c>
      <c r="H6" s="144" t="s">
        <v>165</v>
      </c>
      <c r="I6" s="147" t="s">
        <v>167</v>
      </c>
      <c r="J6" s="147"/>
      <c r="K6" s="147"/>
      <c r="L6" s="147"/>
      <c r="M6" s="148"/>
    </row>
    <row r="7" spans="1:14" ht="22.5" customHeight="1" x14ac:dyDescent="0.25">
      <c r="A7" s="142"/>
      <c r="B7" s="145"/>
      <c r="C7" s="145"/>
      <c r="D7" s="145"/>
      <c r="E7" s="145"/>
      <c r="F7" s="145"/>
      <c r="G7" s="145"/>
      <c r="H7" s="145"/>
      <c r="I7" s="72" t="s">
        <v>168</v>
      </c>
      <c r="J7" s="151" t="s">
        <v>169</v>
      </c>
      <c r="K7" s="151"/>
      <c r="L7" s="151"/>
      <c r="M7" s="152"/>
    </row>
    <row r="8" spans="1:14" ht="1.5" customHeight="1" thickBot="1" x14ac:dyDescent="0.3">
      <c r="A8" s="143"/>
      <c r="B8" s="146"/>
      <c r="C8" s="146"/>
      <c r="D8" s="146"/>
      <c r="E8" s="146"/>
      <c r="F8" s="146"/>
      <c r="G8" s="146"/>
      <c r="H8" s="146"/>
      <c r="I8" s="73" t="s">
        <v>172</v>
      </c>
      <c r="J8" s="73" t="s">
        <v>173</v>
      </c>
      <c r="K8" s="73" t="s">
        <v>174</v>
      </c>
      <c r="L8" s="73" t="s">
        <v>175</v>
      </c>
      <c r="M8" s="74" t="s">
        <v>178</v>
      </c>
    </row>
    <row r="9" spans="1:14" s="84" customFormat="1" ht="19.5" customHeight="1" x14ac:dyDescent="0.25">
      <c r="A9" s="83">
        <v>41884</v>
      </c>
      <c r="B9" s="96">
        <v>1098</v>
      </c>
      <c r="C9" s="97">
        <v>42018</v>
      </c>
      <c r="D9" s="98" t="s">
        <v>182</v>
      </c>
      <c r="E9" s="99" t="s">
        <v>187</v>
      </c>
      <c r="F9" s="98" t="s">
        <v>191</v>
      </c>
      <c r="G9" s="100" t="s">
        <v>166</v>
      </c>
      <c r="H9" s="101">
        <v>72054.53</v>
      </c>
      <c r="I9" s="100"/>
      <c r="J9" s="100"/>
      <c r="K9" s="100"/>
      <c r="L9" s="102"/>
      <c r="M9" s="103">
        <v>72054.53</v>
      </c>
      <c r="N9" s="89"/>
    </row>
    <row r="10" spans="1:14" s="56" customFormat="1" ht="19.5" customHeight="1" x14ac:dyDescent="0.25">
      <c r="A10" s="94">
        <v>42352</v>
      </c>
      <c r="B10" s="104">
        <v>1305</v>
      </c>
      <c r="C10" s="105">
        <v>42384</v>
      </c>
      <c r="D10" s="106" t="s">
        <v>215</v>
      </c>
      <c r="E10" s="107" t="s">
        <v>216</v>
      </c>
      <c r="F10" s="106" t="s">
        <v>217</v>
      </c>
      <c r="G10" s="108" t="s">
        <v>166</v>
      </c>
      <c r="H10" s="109">
        <v>547130.6</v>
      </c>
      <c r="I10" s="110"/>
      <c r="J10" s="110"/>
      <c r="K10" s="110"/>
      <c r="L10" s="111"/>
      <c r="M10" s="112">
        <v>547130.6</v>
      </c>
      <c r="N10" s="90"/>
    </row>
    <row r="11" spans="1:14" s="56" customFormat="1" ht="19.5" customHeight="1" x14ac:dyDescent="0.25">
      <c r="A11" s="85">
        <v>42354</v>
      </c>
      <c r="B11" s="113">
        <v>54</v>
      </c>
      <c r="C11" s="114">
        <v>42385</v>
      </c>
      <c r="D11" s="106" t="s">
        <v>183</v>
      </c>
      <c r="E11" s="107" t="s">
        <v>188</v>
      </c>
      <c r="F11" s="106" t="s">
        <v>192</v>
      </c>
      <c r="G11" s="108" t="s">
        <v>166</v>
      </c>
      <c r="H11" s="109">
        <v>11328</v>
      </c>
      <c r="I11" s="115"/>
      <c r="J11" s="115"/>
      <c r="K11" s="115"/>
      <c r="L11" s="115"/>
      <c r="M11" s="112">
        <v>11328</v>
      </c>
      <c r="N11" s="90"/>
    </row>
    <row r="12" spans="1:14" s="56" customFormat="1" ht="19.5" customHeight="1" x14ac:dyDescent="0.25">
      <c r="A12" s="86">
        <v>42878</v>
      </c>
      <c r="B12" s="113">
        <v>17</v>
      </c>
      <c r="C12" s="114">
        <v>42909</v>
      </c>
      <c r="D12" s="116" t="s">
        <v>184</v>
      </c>
      <c r="E12" s="117" t="s">
        <v>189</v>
      </c>
      <c r="F12" s="116" t="s">
        <v>193</v>
      </c>
      <c r="G12" s="108" t="s">
        <v>166</v>
      </c>
      <c r="H12" s="109">
        <v>37096</v>
      </c>
      <c r="I12" s="115"/>
      <c r="J12" s="115"/>
      <c r="K12" s="115"/>
      <c r="L12" s="115"/>
      <c r="M12" s="112">
        <v>37096</v>
      </c>
      <c r="N12" s="90"/>
    </row>
    <row r="13" spans="1:14" s="56" customFormat="1" ht="19.5" customHeight="1" x14ac:dyDescent="0.25">
      <c r="A13" s="86">
        <v>42817</v>
      </c>
      <c r="B13" s="113">
        <v>16</v>
      </c>
      <c r="C13" s="114">
        <v>42848</v>
      </c>
      <c r="D13" s="116" t="s">
        <v>185</v>
      </c>
      <c r="E13" s="117" t="s">
        <v>189</v>
      </c>
      <c r="F13" s="116" t="s">
        <v>193</v>
      </c>
      <c r="G13" s="108" t="s">
        <v>166</v>
      </c>
      <c r="H13" s="109">
        <v>27439.38</v>
      </c>
      <c r="I13" s="115"/>
      <c r="J13" s="115"/>
      <c r="K13" s="115"/>
      <c r="L13" s="115"/>
      <c r="M13" s="112">
        <v>27439.38</v>
      </c>
      <c r="N13" s="90"/>
    </row>
    <row r="14" spans="1:14" s="56" customFormat="1" ht="19.5" customHeight="1" x14ac:dyDescent="0.25">
      <c r="A14" s="86">
        <v>44183</v>
      </c>
      <c r="B14" s="113">
        <v>5</v>
      </c>
      <c r="C14" s="114">
        <v>44214</v>
      </c>
      <c r="D14" s="116" t="s">
        <v>186</v>
      </c>
      <c r="E14" s="117" t="s">
        <v>190</v>
      </c>
      <c r="F14" s="116" t="s">
        <v>194</v>
      </c>
      <c r="G14" s="108" t="s">
        <v>166</v>
      </c>
      <c r="H14" s="109">
        <v>260511.76</v>
      </c>
      <c r="I14" s="115"/>
      <c r="J14" s="115"/>
      <c r="K14" s="115"/>
      <c r="L14" s="115"/>
      <c r="M14" s="112">
        <v>260511.76</v>
      </c>
      <c r="N14" s="90"/>
    </row>
    <row r="15" spans="1:14" s="56" customFormat="1" ht="19.5" customHeight="1" x14ac:dyDescent="0.25">
      <c r="A15" s="87" t="s">
        <v>195</v>
      </c>
      <c r="B15" s="113">
        <v>135</v>
      </c>
      <c r="C15" s="114">
        <v>44679</v>
      </c>
      <c r="D15" s="116" t="s">
        <v>196</v>
      </c>
      <c r="E15" s="117" t="s">
        <v>197</v>
      </c>
      <c r="F15" s="116" t="s">
        <v>191</v>
      </c>
      <c r="G15" s="108" t="s">
        <v>166</v>
      </c>
      <c r="H15" s="118">
        <v>6956.37</v>
      </c>
      <c r="I15" s="115"/>
      <c r="J15" s="118"/>
      <c r="K15" s="115"/>
      <c r="L15" s="118"/>
      <c r="M15" s="119">
        <v>6956.37</v>
      </c>
      <c r="N15" s="90"/>
    </row>
    <row r="16" spans="1:14" s="56" customFormat="1" ht="19.5" customHeight="1" x14ac:dyDescent="0.25">
      <c r="A16" s="86">
        <v>45076</v>
      </c>
      <c r="B16" s="113">
        <v>212</v>
      </c>
      <c r="C16" s="114">
        <v>45107</v>
      </c>
      <c r="D16" s="116" t="s">
        <v>213</v>
      </c>
      <c r="E16" s="117" t="s">
        <v>197</v>
      </c>
      <c r="F16" s="116" t="s">
        <v>214</v>
      </c>
      <c r="G16" s="108" t="s">
        <v>166</v>
      </c>
      <c r="H16" s="109">
        <v>165154.26999999999</v>
      </c>
      <c r="I16" s="117"/>
      <c r="J16" s="117"/>
      <c r="K16" s="117"/>
      <c r="L16" s="109">
        <v>165154.26999999999</v>
      </c>
      <c r="M16" s="120"/>
      <c r="N16" s="90"/>
    </row>
    <row r="17" spans="1:14" s="56" customFormat="1" ht="19.5" customHeight="1" x14ac:dyDescent="0.25">
      <c r="A17" s="86">
        <v>45050</v>
      </c>
      <c r="B17" s="113">
        <v>2</v>
      </c>
      <c r="C17" s="114">
        <v>45081</v>
      </c>
      <c r="D17" s="116" t="s">
        <v>210</v>
      </c>
      <c r="E17" s="117" t="s">
        <v>211</v>
      </c>
      <c r="F17" s="116" t="s">
        <v>212</v>
      </c>
      <c r="G17" s="108" t="s">
        <v>166</v>
      </c>
      <c r="H17" s="109">
        <v>167560</v>
      </c>
      <c r="I17" s="117"/>
      <c r="J17" s="117"/>
      <c r="K17" s="117"/>
      <c r="L17" s="109">
        <v>167560</v>
      </c>
      <c r="M17" s="120"/>
      <c r="N17" s="90"/>
    </row>
    <row r="18" spans="1:14" s="56" customFormat="1" ht="19.5" customHeight="1" x14ac:dyDescent="0.25">
      <c r="A18" s="86">
        <v>45162</v>
      </c>
      <c r="B18" s="113">
        <v>649</v>
      </c>
      <c r="C18" s="114">
        <v>45162</v>
      </c>
      <c r="D18" s="116" t="s">
        <v>226</v>
      </c>
      <c r="E18" s="117" t="s">
        <v>218</v>
      </c>
      <c r="F18" s="116" t="s">
        <v>221</v>
      </c>
      <c r="G18" s="108" t="s">
        <v>166</v>
      </c>
      <c r="H18" s="109">
        <v>184318.93</v>
      </c>
      <c r="I18" s="117"/>
      <c r="J18" s="121">
        <v>184318.93</v>
      </c>
      <c r="K18" s="115"/>
      <c r="L18" s="115"/>
      <c r="M18" s="120"/>
      <c r="N18" s="90"/>
    </row>
    <row r="19" spans="1:14" s="56" customFormat="1" ht="19.5" customHeight="1" x14ac:dyDescent="0.25">
      <c r="A19" s="86">
        <v>45187</v>
      </c>
      <c r="B19" s="113">
        <v>112</v>
      </c>
      <c r="C19" s="114">
        <v>45217</v>
      </c>
      <c r="D19" s="116" t="s">
        <v>220</v>
      </c>
      <c r="E19" s="117" t="s">
        <v>218</v>
      </c>
      <c r="F19" s="116" t="s">
        <v>221</v>
      </c>
      <c r="G19" s="108" t="s">
        <v>166</v>
      </c>
      <c r="H19" s="109">
        <v>146660.20000000001</v>
      </c>
      <c r="I19" s="117"/>
      <c r="J19" s="121">
        <v>146660.20000000001</v>
      </c>
      <c r="K19" s="115"/>
      <c r="L19" s="115"/>
      <c r="M19" s="120"/>
      <c r="N19" s="90"/>
    </row>
    <row r="20" spans="1:14" s="56" customFormat="1" ht="19.5" customHeight="1" x14ac:dyDescent="0.25">
      <c r="A20" s="86">
        <v>45195</v>
      </c>
      <c r="B20" s="113">
        <v>113</v>
      </c>
      <c r="C20" s="114">
        <v>45225</v>
      </c>
      <c r="D20" s="116" t="s">
        <v>222</v>
      </c>
      <c r="E20" s="117" t="s">
        <v>218</v>
      </c>
      <c r="F20" s="116" t="s">
        <v>223</v>
      </c>
      <c r="G20" s="108" t="s">
        <v>166</v>
      </c>
      <c r="H20" s="109">
        <v>128684.66</v>
      </c>
      <c r="I20" s="117"/>
      <c r="J20" s="121">
        <v>128684.66</v>
      </c>
      <c r="K20" s="115"/>
      <c r="L20" s="115"/>
      <c r="M20" s="120"/>
      <c r="N20" s="90"/>
    </row>
    <row r="21" spans="1:14" s="56" customFormat="1" ht="19.5" customHeight="1" x14ac:dyDescent="0.25">
      <c r="A21" s="86">
        <v>45196</v>
      </c>
      <c r="B21" s="113">
        <v>178</v>
      </c>
      <c r="C21" s="114">
        <v>45226</v>
      </c>
      <c r="D21" s="116" t="s">
        <v>224</v>
      </c>
      <c r="E21" s="117" t="s">
        <v>219</v>
      </c>
      <c r="F21" s="116" t="s">
        <v>225</v>
      </c>
      <c r="G21" s="108" t="s">
        <v>166</v>
      </c>
      <c r="H21" s="109">
        <v>346522.44</v>
      </c>
      <c r="I21" s="117"/>
      <c r="J21" s="121">
        <v>346522.44</v>
      </c>
      <c r="K21" s="115"/>
      <c r="L21" s="115"/>
      <c r="M21" s="120"/>
      <c r="N21" s="90"/>
    </row>
    <row r="22" spans="1:14" s="55" customFormat="1" ht="19.5" customHeight="1" x14ac:dyDescent="0.25">
      <c r="A22" s="86">
        <v>45223</v>
      </c>
      <c r="B22" s="122" t="s">
        <v>240</v>
      </c>
      <c r="C22" s="114">
        <v>45254</v>
      </c>
      <c r="D22" s="116" t="s">
        <v>241</v>
      </c>
      <c r="E22" s="117" t="s">
        <v>230</v>
      </c>
      <c r="F22" s="123" t="s">
        <v>229</v>
      </c>
      <c r="G22" s="108" t="s">
        <v>166</v>
      </c>
      <c r="H22" s="65">
        <v>3000000</v>
      </c>
      <c r="I22" s="124"/>
      <c r="J22" s="65">
        <v>3000000</v>
      </c>
      <c r="K22" s="123"/>
      <c r="L22" s="123"/>
      <c r="M22" s="125"/>
      <c r="N22" s="91"/>
    </row>
    <row r="23" spans="1:14" s="55" customFormat="1" ht="19.5" customHeight="1" x14ac:dyDescent="0.25">
      <c r="A23" s="86">
        <v>45205</v>
      </c>
      <c r="B23" s="82">
        <v>675</v>
      </c>
      <c r="C23" s="114">
        <v>45236</v>
      </c>
      <c r="D23" s="116" t="s">
        <v>243</v>
      </c>
      <c r="E23" s="117" t="s">
        <v>232</v>
      </c>
      <c r="F23" s="123" t="s">
        <v>245</v>
      </c>
      <c r="G23" s="108" t="s">
        <v>166</v>
      </c>
      <c r="H23" s="65">
        <v>345073.3</v>
      </c>
      <c r="I23" s="65"/>
      <c r="J23" s="65">
        <v>345073.3</v>
      </c>
      <c r="K23" s="123"/>
      <c r="L23" s="123"/>
      <c r="M23" s="125"/>
      <c r="N23" s="91"/>
    </row>
    <row r="24" spans="1:14" s="56" customFormat="1" ht="19.5" customHeight="1" x14ac:dyDescent="0.25">
      <c r="A24" s="87">
        <v>45212</v>
      </c>
      <c r="B24" s="113">
        <v>674</v>
      </c>
      <c r="C24" s="114">
        <v>45243</v>
      </c>
      <c r="D24" s="116" t="s">
        <v>242</v>
      </c>
      <c r="E24" s="117" t="s">
        <v>232</v>
      </c>
      <c r="F24" s="123" t="s">
        <v>245</v>
      </c>
      <c r="G24" s="108" t="s">
        <v>166</v>
      </c>
      <c r="H24" s="121">
        <v>38704</v>
      </c>
      <c r="I24" s="121"/>
      <c r="J24" s="121">
        <v>38704</v>
      </c>
      <c r="K24" s="115"/>
      <c r="L24" s="115"/>
      <c r="M24" s="120"/>
      <c r="N24" s="90"/>
    </row>
    <row r="25" spans="1:14" s="55" customFormat="1" ht="19.5" customHeight="1" x14ac:dyDescent="0.25">
      <c r="A25" s="87">
        <v>45224</v>
      </c>
      <c r="B25" s="82">
        <v>52834</v>
      </c>
      <c r="C25" s="114">
        <v>45255</v>
      </c>
      <c r="D25" s="116" t="s">
        <v>244</v>
      </c>
      <c r="E25" s="117" t="s">
        <v>231</v>
      </c>
      <c r="F25" s="123" t="s">
        <v>245</v>
      </c>
      <c r="G25" s="108" t="s">
        <v>166</v>
      </c>
      <c r="H25" s="65">
        <v>272187.65000000002</v>
      </c>
      <c r="I25" s="65"/>
      <c r="J25" s="65">
        <v>272187.65000000002</v>
      </c>
      <c r="K25" s="123"/>
      <c r="L25" s="123"/>
      <c r="M25" s="125"/>
      <c r="N25" s="91"/>
    </row>
    <row r="26" spans="1:14" s="55" customFormat="1" ht="19.5" customHeight="1" x14ac:dyDescent="0.25">
      <c r="A26" s="86">
        <v>45226</v>
      </c>
      <c r="B26" s="122">
        <v>678</v>
      </c>
      <c r="C26" s="95">
        <v>45257</v>
      </c>
      <c r="D26" s="123" t="s">
        <v>233</v>
      </c>
      <c r="E26" s="123" t="s">
        <v>234</v>
      </c>
      <c r="F26" s="123" t="s">
        <v>246</v>
      </c>
      <c r="G26" s="108" t="s">
        <v>166</v>
      </c>
      <c r="H26" s="65">
        <v>479847</v>
      </c>
      <c r="I26" s="65"/>
      <c r="J26" s="65">
        <v>479847</v>
      </c>
      <c r="K26" s="123"/>
      <c r="L26" s="123"/>
      <c r="M26" s="125"/>
      <c r="N26" s="91"/>
    </row>
    <row r="27" spans="1:14" s="55" customFormat="1" ht="19.5" customHeight="1" x14ac:dyDescent="0.25">
      <c r="A27" s="86">
        <v>45229</v>
      </c>
      <c r="B27" s="122">
        <v>81021</v>
      </c>
      <c r="C27" s="95">
        <v>45260</v>
      </c>
      <c r="D27" s="123" t="s">
        <v>247</v>
      </c>
      <c r="E27" s="123" t="s">
        <v>235</v>
      </c>
      <c r="F27" s="123" t="s">
        <v>248</v>
      </c>
      <c r="G27" s="108" t="s">
        <v>166</v>
      </c>
      <c r="H27" s="65">
        <v>73088.61</v>
      </c>
      <c r="I27" s="65"/>
      <c r="J27" s="65">
        <v>73088.61</v>
      </c>
      <c r="K27" s="123"/>
      <c r="L27" s="123"/>
      <c r="M27" s="125"/>
      <c r="N27" s="91"/>
    </row>
    <row r="28" spans="1:14" s="55" customFormat="1" ht="19.5" customHeight="1" x14ac:dyDescent="0.25">
      <c r="A28" s="86">
        <v>45229</v>
      </c>
      <c r="B28" s="122">
        <v>263004</v>
      </c>
      <c r="C28" s="95">
        <v>45260</v>
      </c>
      <c r="D28" s="123" t="s">
        <v>249</v>
      </c>
      <c r="E28" s="123" t="s">
        <v>236</v>
      </c>
      <c r="F28" s="123" t="s">
        <v>248</v>
      </c>
      <c r="G28" s="108" t="s">
        <v>166</v>
      </c>
      <c r="H28" s="65">
        <v>98996.1</v>
      </c>
      <c r="I28" s="65"/>
      <c r="J28" s="65">
        <v>98996.1</v>
      </c>
      <c r="K28" s="123"/>
      <c r="L28" s="123"/>
      <c r="M28" s="125"/>
      <c r="N28" s="91"/>
    </row>
    <row r="29" spans="1:14" s="56" customFormat="1" ht="19.5" customHeight="1" x14ac:dyDescent="0.25">
      <c r="A29" s="86">
        <v>45217</v>
      </c>
      <c r="B29" s="104">
        <v>102576</v>
      </c>
      <c r="C29" s="126">
        <v>45248</v>
      </c>
      <c r="D29" s="117" t="s">
        <v>250</v>
      </c>
      <c r="E29" s="117" t="s">
        <v>237</v>
      </c>
      <c r="F29" s="117" t="s">
        <v>5</v>
      </c>
      <c r="G29" s="108" t="s">
        <v>166</v>
      </c>
      <c r="H29" s="124">
        <v>43200</v>
      </c>
      <c r="I29" s="124"/>
      <c r="J29" s="124">
        <v>43200</v>
      </c>
      <c r="K29" s="117"/>
      <c r="L29" s="117"/>
      <c r="M29" s="127"/>
      <c r="N29" s="90"/>
    </row>
    <row r="30" spans="1:14" s="55" customFormat="1" ht="19.5" customHeight="1" x14ac:dyDescent="0.25">
      <c r="A30" s="86">
        <v>45230</v>
      </c>
      <c r="B30" s="122">
        <v>102579</v>
      </c>
      <c r="C30" s="95" t="s">
        <v>238</v>
      </c>
      <c r="D30" s="123" t="s">
        <v>251</v>
      </c>
      <c r="E30" s="123" t="s">
        <v>237</v>
      </c>
      <c r="F30" s="117" t="s">
        <v>5</v>
      </c>
      <c r="G30" s="108" t="s">
        <v>166</v>
      </c>
      <c r="H30" s="65">
        <v>245652.4</v>
      </c>
      <c r="I30" s="124"/>
      <c r="J30" s="65">
        <v>245652.4</v>
      </c>
      <c r="K30" s="123"/>
      <c r="L30" s="123"/>
      <c r="M30" s="125"/>
      <c r="N30" s="91"/>
    </row>
    <row r="31" spans="1:14" s="55" customFormat="1" ht="19.5" customHeight="1" x14ac:dyDescent="0.25">
      <c r="A31" s="86">
        <v>45219</v>
      </c>
      <c r="B31" s="122">
        <v>102578</v>
      </c>
      <c r="C31" s="95">
        <v>45257</v>
      </c>
      <c r="D31" s="123" t="s">
        <v>252</v>
      </c>
      <c r="E31" s="123" t="s">
        <v>239</v>
      </c>
      <c r="F31" s="117" t="s">
        <v>5</v>
      </c>
      <c r="G31" s="108" t="s">
        <v>166</v>
      </c>
      <c r="H31" s="65">
        <v>152810</v>
      </c>
      <c r="I31" s="124"/>
      <c r="J31" s="65">
        <v>152810</v>
      </c>
      <c r="K31" s="123"/>
      <c r="L31" s="123"/>
      <c r="M31" s="125"/>
      <c r="N31" s="91"/>
    </row>
    <row r="32" spans="1:14" s="55" customFormat="1" ht="19.5" customHeight="1" x14ac:dyDescent="0.25">
      <c r="A32" s="86">
        <v>45245</v>
      </c>
      <c r="B32" s="122">
        <v>5975</v>
      </c>
      <c r="C32" s="95">
        <v>45275</v>
      </c>
      <c r="D32" s="123" t="s">
        <v>254</v>
      </c>
      <c r="E32" s="123" t="s">
        <v>239</v>
      </c>
      <c r="F32" s="117" t="s">
        <v>255</v>
      </c>
      <c r="G32" s="108" t="s">
        <v>166</v>
      </c>
      <c r="H32" s="65">
        <v>65400</v>
      </c>
      <c r="I32" s="124">
        <v>65400</v>
      </c>
      <c r="J32" s="65"/>
      <c r="K32" s="123"/>
      <c r="L32" s="123"/>
      <c r="M32" s="125"/>
      <c r="N32" s="91"/>
    </row>
    <row r="33" spans="1:14" s="55" customFormat="1" ht="19.5" customHeight="1" x14ac:dyDescent="0.25">
      <c r="A33" s="86">
        <v>45243</v>
      </c>
      <c r="B33" s="122">
        <v>102583</v>
      </c>
      <c r="C33" s="95">
        <v>45273</v>
      </c>
      <c r="D33" s="123" t="s">
        <v>256</v>
      </c>
      <c r="E33" s="117" t="s">
        <v>197</v>
      </c>
      <c r="F33" s="106" t="s">
        <v>217</v>
      </c>
      <c r="G33" s="108" t="s">
        <v>166</v>
      </c>
      <c r="H33" s="65">
        <v>646484.65</v>
      </c>
      <c r="I33" s="124">
        <v>646484.65</v>
      </c>
      <c r="J33" s="65"/>
      <c r="K33" s="123"/>
      <c r="L33" s="123"/>
      <c r="M33" s="125"/>
      <c r="N33" s="91"/>
    </row>
    <row r="34" spans="1:14" s="55" customFormat="1" ht="19.5" customHeight="1" x14ac:dyDescent="0.25">
      <c r="A34" s="95">
        <v>45237</v>
      </c>
      <c r="B34" s="122">
        <v>10015</v>
      </c>
      <c r="C34" s="95">
        <v>45267</v>
      </c>
      <c r="D34" s="123" t="s">
        <v>257</v>
      </c>
      <c r="E34" s="123" t="s">
        <v>258</v>
      </c>
      <c r="F34" s="117" t="s">
        <v>259</v>
      </c>
      <c r="G34" s="108" t="s">
        <v>166</v>
      </c>
      <c r="H34" s="65">
        <v>159111.20000000001</v>
      </c>
      <c r="I34" s="124">
        <v>159111.20000000001</v>
      </c>
      <c r="J34" s="65"/>
      <c r="K34" s="123"/>
      <c r="L34" s="123"/>
      <c r="M34" s="125"/>
      <c r="N34" s="91"/>
    </row>
    <row r="35" spans="1:14" s="55" customFormat="1" ht="19.5" customHeight="1" x14ac:dyDescent="0.25">
      <c r="A35" s="86">
        <v>45240</v>
      </c>
      <c r="B35" s="122">
        <v>1004902213</v>
      </c>
      <c r="C35" s="95">
        <v>45270</v>
      </c>
      <c r="D35" s="123" t="s">
        <v>260</v>
      </c>
      <c r="E35" s="123" t="s">
        <v>261</v>
      </c>
      <c r="F35" s="123" t="s">
        <v>229</v>
      </c>
      <c r="G35" s="108" t="s">
        <v>166</v>
      </c>
      <c r="H35" s="65">
        <v>11451.34</v>
      </c>
      <c r="I35" s="124">
        <v>11451.34</v>
      </c>
      <c r="J35" s="65"/>
      <c r="K35" s="123"/>
      <c r="L35" s="123"/>
      <c r="M35" s="125"/>
      <c r="N35" s="91"/>
    </row>
    <row r="36" spans="1:14" s="55" customFormat="1" ht="19.5" customHeight="1" x14ac:dyDescent="0.25">
      <c r="A36" s="86">
        <v>45257</v>
      </c>
      <c r="B36" s="122">
        <v>1004925404</v>
      </c>
      <c r="C36" s="95">
        <v>45287</v>
      </c>
      <c r="D36" s="123" t="s">
        <v>262</v>
      </c>
      <c r="E36" s="123" t="s">
        <v>261</v>
      </c>
      <c r="F36" s="123" t="s">
        <v>229</v>
      </c>
      <c r="G36" s="108" t="s">
        <v>166</v>
      </c>
      <c r="H36" s="65">
        <v>9149.4</v>
      </c>
      <c r="I36" s="124">
        <v>9149.4</v>
      </c>
      <c r="J36" s="65"/>
      <c r="K36" s="123"/>
      <c r="L36" s="123"/>
      <c r="M36" s="125"/>
      <c r="N36" s="91"/>
    </row>
    <row r="37" spans="1:14" s="55" customFormat="1" ht="19.5" customHeight="1" x14ac:dyDescent="0.25">
      <c r="A37" s="95">
        <v>45244</v>
      </c>
      <c r="B37" s="122">
        <v>1338</v>
      </c>
      <c r="C37" s="133">
        <v>45274</v>
      </c>
      <c r="D37" s="123" t="s">
        <v>265</v>
      </c>
      <c r="E37" s="123" t="s">
        <v>263</v>
      </c>
      <c r="F37" s="117" t="s">
        <v>264</v>
      </c>
      <c r="G37" s="108" t="s">
        <v>166</v>
      </c>
      <c r="H37" s="65">
        <v>38704</v>
      </c>
      <c r="I37" s="124">
        <v>38704</v>
      </c>
      <c r="J37" s="65"/>
      <c r="K37" s="123"/>
      <c r="L37" s="123"/>
      <c r="M37" s="125"/>
      <c r="N37" s="91"/>
    </row>
    <row r="38" spans="1:14" s="55" customFormat="1" ht="19.5" customHeight="1" x14ac:dyDescent="0.25">
      <c r="A38" s="95">
        <v>45258</v>
      </c>
      <c r="B38" s="122">
        <v>53505</v>
      </c>
      <c r="C38" s="133">
        <v>45288</v>
      </c>
      <c r="D38" s="123" t="s">
        <v>266</v>
      </c>
      <c r="E38" s="123" t="s">
        <v>231</v>
      </c>
      <c r="F38" s="123" t="s">
        <v>267</v>
      </c>
      <c r="G38" s="108" t="s">
        <v>166</v>
      </c>
      <c r="H38" s="65">
        <v>255463.98</v>
      </c>
      <c r="I38" s="65">
        <v>255463.98</v>
      </c>
      <c r="J38" s="65"/>
      <c r="K38" s="123"/>
      <c r="L38" s="123"/>
      <c r="M38" s="125"/>
      <c r="N38" s="91"/>
    </row>
    <row r="39" spans="1:14" s="55" customFormat="1" ht="19.5" customHeight="1" x14ac:dyDescent="0.25">
      <c r="A39" s="86">
        <v>45257</v>
      </c>
      <c r="B39" s="122">
        <v>687</v>
      </c>
      <c r="C39" s="95">
        <v>45287</v>
      </c>
      <c r="D39" s="123" t="s">
        <v>271</v>
      </c>
      <c r="E39" s="123" t="s">
        <v>272</v>
      </c>
      <c r="F39" s="123" t="s">
        <v>273</v>
      </c>
      <c r="G39" s="108" t="s">
        <v>166</v>
      </c>
      <c r="H39" s="65">
        <v>56994</v>
      </c>
      <c r="I39" s="65">
        <v>56994</v>
      </c>
      <c r="J39" s="65"/>
      <c r="K39" s="123"/>
      <c r="L39" s="123"/>
      <c r="M39" s="125"/>
      <c r="N39" s="91"/>
    </row>
    <row r="40" spans="1:14" s="55" customFormat="1" ht="19.5" customHeight="1" x14ac:dyDescent="0.25">
      <c r="A40" s="86">
        <v>45254</v>
      </c>
      <c r="B40" s="122">
        <v>100799</v>
      </c>
      <c r="C40" s="95">
        <v>45284</v>
      </c>
      <c r="D40" s="123" t="s">
        <v>274</v>
      </c>
      <c r="E40" s="123" t="s">
        <v>275</v>
      </c>
      <c r="F40" s="123" t="s">
        <v>276</v>
      </c>
      <c r="G40" s="108" t="s">
        <v>166</v>
      </c>
      <c r="H40" s="65">
        <v>5616464.0099999998</v>
      </c>
      <c r="I40" s="65">
        <v>5616464.0099999998</v>
      </c>
      <c r="J40" s="65"/>
      <c r="K40" s="123"/>
      <c r="L40" s="123"/>
      <c r="M40" s="125"/>
      <c r="N40" s="91"/>
    </row>
    <row r="41" spans="1:14" s="55" customFormat="1" x14ac:dyDescent="0.25">
      <c r="A41" s="132">
        <v>45181</v>
      </c>
      <c r="B41" s="123"/>
      <c r="C41" s="133">
        <v>45272</v>
      </c>
      <c r="D41" s="123" t="s">
        <v>268</v>
      </c>
      <c r="E41" s="123" t="s">
        <v>269</v>
      </c>
      <c r="F41" s="123" t="s">
        <v>270</v>
      </c>
      <c r="G41" s="108" t="s">
        <v>166</v>
      </c>
      <c r="H41" s="65">
        <v>89203</v>
      </c>
      <c r="I41" s="65">
        <v>89203</v>
      </c>
      <c r="J41" s="65"/>
      <c r="K41" s="123"/>
      <c r="L41" s="123"/>
      <c r="M41" s="125"/>
      <c r="N41" s="91"/>
    </row>
    <row r="42" spans="1:14" s="88" customFormat="1" ht="15.75" thickBot="1" x14ac:dyDescent="0.3">
      <c r="A42" s="154" t="s">
        <v>17</v>
      </c>
      <c r="B42" s="155"/>
      <c r="C42" s="155"/>
      <c r="D42" s="155"/>
      <c r="E42" s="155"/>
      <c r="F42" s="155"/>
      <c r="G42" s="93"/>
      <c r="H42" s="128">
        <f>SUM(H9:H41)</f>
        <v>13799401.780000001</v>
      </c>
      <c r="I42" s="129">
        <f>SUM(I19:I41)</f>
        <v>6948425.5800000001</v>
      </c>
      <c r="J42" s="130">
        <f>SUM(J18:J31)</f>
        <v>5555745.29</v>
      </c>
      <c r="K42" s="129">
        <f>SUM(K16:K31)</f>
        <v>0</v>
      </c>
      <c r="L42" s="129">
        <f>SUM(L9:L31)</f>
        <v>332714.27</v>
      </c>
      <c r="M42" s="131">
        <f>SUM(M9:M31)</f>
        <v>962516.64</v>
      </c>
      <c r="N42" s="92"/>
    </row>
    <row r="43" spans="1:14" s="75" customFormat="1" ht="15.75" x14ac:dyDescent="0.25">
      <c r="A43" s="79"/>
      <c r="B43" s="79"/>
      <c r="C43" s="79"/>
      <c r="D43" s="79"/>
      <c r="E43" s="79"/>
      <c r="F43" s="79"/>
      <c r="G43" s="79"/>
      <c r="H43" s="80"/>
      <c r="I43" s="81"/>
      <c r="J43" s="81"/>
      <c r="K43" s="81"/>
      <c r="L43" s="81"/>
      <c r="M43" s="81"/>
    </row>
    <row r="44" spans="1:14" s="75" customFormat="1" ht="15.75" x14ac:dyDescent="0.25">
      <c r="A44" s="79"/>
      <c r="B44" s="79"/>
      <c r="C44" s="79"/>
      <c r="D44" s="79"/>
      <c r="E44" s="79"/>
      <c r="F44" s="79"/>
      <c r="G44" s="79"/>
      <c r="H44" s="80"/>
      <c r="I44" s="81"/>
      <c r="J44" s="81"/>
      <c r="K44" s="81"/>
      <c r="L44" s="81"/>
      <c r="M44" s="81"/>
    </row>
    <row r="45" spans="1:14" x14ac:dyDescent="0.25">
      <c r="A45" s="70"/>
      <c r="B45" s="70"/>
      <c r="C45" s="71"/>
      <c r="D45" s="71"/>
      <c r="E45" s="71"/>
      <c r="F45" s="71"/>
      <c r="G45" s="71"/>
      <c r="H45" s="71"/>
      <c r="I45" s="71"/>
      <c r="J45" s="71"/>
      <c r="K45" s="16"/>
      <c r="L45" s="67"/>
      <c r="M45" s="67"/>
    </row>
    <row r="46" spans="1:14" ht="15.75" x14ac:dyDescent="0.25">
      <c r="A46" s="66"/>
      <c r="B46" s="66"/>
      <c r="G46" s="16"/>
      <c r="H46" s="19"/>
      <c r="K46" s="78"/>
      <c r="L46" s="67"/>
      <c r="M46" s="67"/>
    </row>
    <row r="47" spans="1:14" ht="15.75" x14ac:dyDescent="0.25">
      <c r="A47" s="156" t="s">
        <v>179</v>
      </c>
      <c r="B47" s="156"/>
      <c r="C47" s="156"/>
      <c r="D47" s="49"/>
      <c r="E47" s="156" t="s">
        <v>177</v>
      </c>
      <c r="F47" s="156"/>
      <c r="G47" s="157"/>
      <c r="H47" s="156" t="s">
        <v>180</v>
      </c>
      <c r="I47" s="156"/>
      <c r="J47" s="156"/>
      <c r="K47" s="76"/>
      <c r="L47" s="67"/>
      <c r="M47" s="67"/>
    </row>
    <row r="48" spans="1:14" ht="15.75" x14ac:dyDescent="0.25">
      <c r="A48" s="153" t="s">
        <v>228</v>
      </c>
      <c r="B48" s="153"/>
      <c r="C48" s="153"/>
      <c r="D48" s="50"/>
      <c r="E48" s="153" t="s">
        <v>198</v>
      </c>
      <c r="F48" s="153"/>
      <c r="G48" s="153"/>
      <c r="H48" s="153" t="s">
        <v>199</v>
      </c>
      <c r="I48" s="153"/>
      <c r="J48" s="153"/>
      <c r="K48" s="76"/>
    </row>
    <row r="49" spans="1:11" ht="15.75" x14ac:dyDescent="0.25">
      <c r="A49" s="153" t="s">
        <v>208</v>
      </c>
      <c r="B49" s="153"/>
      <c r="C49" s="153"/>
      <c r="D49" s="50"/>
      <c r="E49" s="153" t="s">
        <v>207</v>
      </c>
      <c r="F49" s="153"/>
      <c r="G49" s="153"/>
      <c r="H49" s="153" t="s">
        <v>209</v>
      </c>
      <c r="I49" s="153"/>
      <c r="J49" s="153"/>
      <c r="K49" s="76"/>
    </row>
    <row r="50" spans="1:11" ht="15.75" x14ac:dyDescent="0.25">
      <c r="A50" s="153" t="s">
        <v>176</v>
      </c>
      <c r="B50" s="153"/>
      <c r="C50" s="153"/>
      <c r="D50" s="49"/>
      <c r="E50" s="153" t="s">
        <v>176</v>
      </c>
      <c r="F50" s="153"/>
      <c r="G50" s="153"/>
      <c r="H50" s="153" t="s">
        <v>176</v>
      </c>
      <c r="I50" s="153"/>
      <c r="J50" s="153"/>
    </row>
    <row r="52" spans="1:11" x14ac:dyDescent="0.25">
      <c r="A52" s="55" t="s">
        <v>201</v>
      </c>
      <c r="B52" s="55"/>
      <c r="C52" s="55" t="s">
        <v>206</v>
      </c>
      <c r="D52" s="55"/>
      <c r="E52" s="55"/>
      <c r="F52" s="55"/>
      <c r="H52" s="68"/>
    </row>
    <row r="53" spans="1:11" x14ac:dyDescent="0.25">
      <c r="A53" s="55" t="s">
        <v>202</v>
      </c>
      <c r="B53" s="55"/>
      <c r="C53" s="55" t="s">
        <v>206</v>
      </c>
      <c r="D53" s="55"/>
      <c r="E53" s="55"/>
      <c r="F53" s="55"/>
    </row>
    <row r="54" spans="1:11" x14ac:dyDescent="0.25">
      <c r="A54" s="55" t="s">
        <v>203</v>
      </c>
      <c r="B54" s="55"/>
      <c r="C54" s="55" t="s">
        <v>206</v>
      </c>
      <c r="D54" s="55"/>
      <c r="E54" s="55"/>
      <c r="F54" s="55"/>
    </row>
    <row r="55" spans="1:11" x14ac:dyDescent="0.25">
      <c r="A55" s="55" t="s">
        <v>204</v>
      </c>
      <c r="B55" s="55"/>
      <c r="C55" s="55" t="s">
        <v>206</v>
      </c>
      <c r="D55" s="55"/>
      <c r="E55" s="55"/>
      <c r="F55" s="55"/>
    </row>
    <row r="56" spans="1:11" x14ac:dyDescent="0.25">
      <c r="A56" s="55" t="s">
        <v>205</v>
      </c>
      <c r="B56" s="55"/>
      <c r="C56" s="55" t="s">
        <v>206</v>
      </c>
      <c r="D56" s="55"/>
      <c r="E56" s="55"/>
      <c r="F56" s="55"/>
    </row>
    <row r="57" spans="1:11" x14ac:dyDescent="0.25">
      <c r="A57" s="149" t="s">
        <v>227</v>
      </c>
      <c r="B57" s="150"/>
      <c r="C57" s="55" t="s">
        <v>206</v>
      </c>
      <c r="D57" s="55"/>
      <c r="E57" s="55"/>
      <c r="F57" s="55"/>
    </row>
    <row r="58" spans="1:11" ht="15.75" x14ac:dyDescent="0.25">
      <c r="A58" s="69"/>
      <c r="B58" s="77"/>
      <c r="H58" s="68"/>
    </row>
    <row r="64" spans="1:11" x14ac:dyDescent="0.25">
      <c r="H64" s="68"/>
    </row>
  </sheetData>
  <sortState ref="A9:M17">
    <sortCondition ref="E16:E17"/>
  </sortState>
  <mergeCells count="27">
    <mergeCell ref="A57:B57"/>
    <mergeCell ref="J7:M7"/>
    <mergeCell ref="A48:C48"/>
    <mergeCell ref="E48:G48"/>
    <mergeCell ref="A42:F42"/>
    <mergeCell ref="A47:C47"/>
    <mergeCell ref="E47:G47"/>
    <mergeCell ref="A49:C49"/>
    <mergeCell ref="E49:G49"/>
    <mergeCell ref="A50:C50"/>
    <mergeCell ref="E50:G50"/>
    <mergeCell ref="H48:J48"/>
    <mergeCell ref="H49:J49"/>
    <mergeCell ref="H47:J47"/>
    <mergeCell ref="H50:J50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34" t="s">
        <v>17</v>
      </c>
      <c r="B30" s="135"/>
      <c r="C30" s="135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purl.org/dc/terms/"/>
    <ds:schemaRef ds:uri="be5260e8-50b7-4b0e-917c-13aa146d7c8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273a98b-242d-4bba-ac5b-8e491528a7da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NOVIEMBRE 2023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2023-12-08T13:35:57Z</cp:lastPrinted>
  <dcterms:created xsi:type="dcterms:W3CDTF">2013-09-25T19:10:54Z</dcterms:created>
  <dcterms:modified xsi:type="dcterms:W3CDTF">2023-12-11T20:49:14Z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