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70E15AD-5CF2-490F-9DCE-1FAEBD00FD61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" l="1"/>
  <c r="F30" i="5" l="1"/>
  <c r="F31" i="5"/>
  <c r="F32" i="5"/>
  <c r="F33" i="5"/>
  <c r="F34" i="5"/>
  <c r="F35" i="5"/>
  <c r="F36" i="5"/>
  <c r="F29" i="5" l="1"/>
  <c r="F28" i="5"/>
  <c r="F26" i="5"/>
  <c r="F25" i="5"/>
  <c r="F24" i="5"/>
  <c r="F23" i="5"/>
  <c r="F22" i="5"/>
  <c r="F12" i="5"/>
  <c r="E37" i="5" l="1"/>
  <c r="F27" i="5" l="1"/>
  <c r="F21" i="5"/>
  <c r="F20" i="5"/>
  <c r="F19" i="5"/>
  <c r="F18" i="5"/>
  <c r="F16" i="5"/>
  <c r="F15" i="5"/>
  <c r="F14" i="5"/>
  <c r="F13" i="5"/>
  <c r="F11" i="5"/>
  <c r="F10" i="5"/>
  <c r="F9" i="5"/>
  <c r="F3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<sst xmlns="http://schemas.openxmlformats.org/spreadsheetml/2006/main" count="131" uniqueCount="47">
  <si>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</si>
  <si>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</si>
  <si>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</si>
  <si>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</si>
  <si>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</si>
  <si>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</si>
  <si>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</si>
  <si>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</si>
  <si>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</si>
  <si>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-     </t>
  </si>
  <si>
    <t>COMPLETADO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</si>
  <si>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</si>
  <si>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</si>
  <si>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</si>
  <si>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</si>
  <si>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</si>
  <si>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>LUIS MANUEL RAINIERO REYES TORIBIO</t>
  </si>
  <si>
    <t>SEGURO NACIONAL DE SALUD</t>
  </si>
  <si>
    <t>ALQUILERES Y SEGUROS</t>
  </si>
  <si>
    <t>JOVANNY VALLEJO ACOSTA</t>
  </si>
  <si>
    <t xml:space="preserve">      ANGIE ALEJO</t>
  </si>
  <si>
    <t>JORGE LUIS CEBALLOS PIMENTEL</t>
  </si>
  <si>
    <t xml:space="preserve">               Aprobado por:</t>
  </si>
  <si>
    <t xml:space="preserve">       Director Financiero</t>
  </si>
  <si>
    <t xml:space="preserve"> RELACIÓN DE PAGOS MES DE NOVIEMBRE 2024</t>
  </si>
  <si>
    <t>TOTAL DE PAGOS NOVIEMBRE</t>
  </si>
  <si>
    <t>EDENORTE DOMINICANA</t>
  </si>
  <si>
    <t>SERVICIOS BASICOS</t>
  </si>
  <si>
    <t>SERVICIO TECNICOS PROFESIONALES</t>
  </si>
  <si>
    <t>EMPRESA DISTRIBUIDORA DE ELECTRICIDAD DEL ESTE, EDEESTE, S.A</t>
  </si>
  <si>
    <t>ALTICE DOMINICANA. SA</t>
  </si>
  <si>
    <t>BANCO DE RESERVAS DE LA REPLUBLICA DOMINICANA</t>
  </si>
  <si>
    <t>TRANSFERENCIA CORRIENTE AL SECTOR EXTERNO</t>
  </si>
  <si>
    <t>COMPAÑÍA DOMINICANA DE TELEFONOS, C POR A</t>
  </si>
  <si>
    <t>GRUPO FLOR DEL CAMPO, SRL</t>
  </si>
  <si>
    <t>PRODUCTOS UTILES VARIOS</t>
  </si>
  <si>
    <t>GTG INDUSTRIAL, SRL</t>
  </si>
  <si>
    <t>AGUA PLANETA AZUL, SA</t>
  </si>
  <si>
    <t>ALIMENTOS Y PRODUCTOS AGROFORESTALES</t>
  </si>
  <si>
    <t>PRODUCTOS Y EQUIPO DE LA CONSTRUCCION SGG, PECONSTRU, SRL</t>
  </si>
  <si>
    <t>AYUNTAMIENTO DEL DISTRITO NACIONAL</t>
  </si>
  <si>
    <t>OFICINA GUBERNAMENTAL DE LA TECNOLOGIA DE LA INFORMACION, OGTIC</t>
  </si>
  <si>
    <t>HUMANO SEGUROS</t>
  </si>
  <si>
    <t>ORLANDO TABARE CASTILLO ACEVEDO</t>
  </si>
  <si>
    <t>CORPORACION DEL ACUEDUCTO Y ALCANTARILADO DE SANTO DOMINGO</t>
  </si>
  <si>
    <t>TRANSFERENCIA CORRIENTE AL SECTOR PUBLICO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</si>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</sst>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entury Gothic"/>
      <family val="2"/>
    </font>
    <font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164" fontId="8" fillId="3" borderId="2" xfId="1" applyFont="1" applyFill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0" fontId="8" fillId="3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45"/>
  <sheetViews>
    <sheetView tabSelected="1" workbookViewId="0">
      <selection activeCell="A40" sqref="A40"/>
    </sheetView>
  </sheetViews>
  <sheetFormatPr baseColWidth="10" defaultRowHeight="15" x14ac:dyDescent="0.25"/>
  <cols>
    <col min="1" max="1" width="10.7109375" customWidth="1"/>
    <col min="2" max="2" width="9.85546875" style="20" customWidth="1"/>
    <col min="3" max="3" width="44" customWidth="1"/>
    <col min="4" max="4" width="38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8.85546875" customWidth="1"/>
    <col min="10" max="10" width="54.5703125" customWidth="1"/>
  </cols>
  <sheetData>
    <row r="2" spans="1:10" x14ac:dyDescent="0.25">
      <c r="A2" s="1"/>
      <c r="C2" s="1"/>
      <c r="D2" s="1"/>
      <c r="E2" s="1"/>
      <c r="F2" s="1"/>
      <c r="G2" s="1"/>
      <c r="H2" s="1"/>
      <c r="I2" s="1"/>
    </row>
    <row r="3" spans="1:10" x14ac:dyDescent="0.25">
      <c r="A3" s="1"/>
      <c r="C3" s="1"/>
      <c r="D3" s="1"/>
      <c r="E3" s="1"/>
      <c r="F3" s="1"/>
      <c r="G3" s="1"/>
      <c r="H3" s="1"/>
      <c r="I3" s="1"/>
    </row>
    <row r="4" spans="1:10" x14ac:dyDescent="0.25">
      <c r="A4" s="1"/>
      <c r="C4" s="1"/>
      <c r="D4" s="1"/>
      <c r="E4" s="1"/>
      <c r="F4" s="1"/>
      <c r="G4" s="1"/>
      <c r="H4" s="1"/>
      <c r="I4" s="1"/>
    </row>
    <row r="5" spans="1:10" ht="15.75" x14ac:dyDescent="0.25">
      <c r="A5" s="43" t="s">
        <v>5</v>
      </c>
      <c r="B5" s="43"/>
      <c r="C5" s="43"/>
      <c r="D5" s="43"/>
      <c r="E5" s="43"/>
      <c r="F5" s="43"/>
      <c r="G5" s="43"/>
      <c r="H5" s="43"/>
      <c r="I5" s="1"/>
    </row>
    <row r="6" spans="1:10" x14ac:dyDescent="0.25">
      <c r="A6" s="44" t="s">
        <v>24</v>
      </c>
      <c r="B6" s="44"/>
      <c r="C6" s="44"/>
      <c r="D6" s="44"/>
      <c r="E6" s="44"/>
      <c r="F6" s="44"/>
      <c r="G6" s="44"/>
      <c r="H6" s="44"/>
      <c r="I6" s="1"/>
    </row>
    <row r="7" spans="1:10" x14ac:dyDescent="0.25">
      <c r="A7" s="1"/>
      <c r="C7" s="1"/>
      <c r="D7" s="1"/>
      <c r="E7" s="1"/>
      <c r="F7" s="1"/>
      <c r="G7" s="1"/>
      <c r="H7" s="1"/>
      <c r="I7" s="1"/>
    </row>
    <row r="8" spans="1:10" ht="38.25" x14ac:dyDescent="0.25">
      <c r="A8" s="5" t="s">
        <v>7</v>
      </c>
      <c r="B8" s="6" t="s">
        <v>4</v>
      </c>
      <c r="C8" s="24" t="s">
        <v>8</v>
      </c>
      <c r="D8" s="24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10" s="1" customFormat="1" ht="48.75" customHeight="1" x14ac:dyDescent="0.3">
      <c r="A9" s="12">
        <v>1842</v>
      </c>
      <c r="B9" s="18">
        <v>101821256</v>
      </c>
      <c r="C9" s="25" t="s">
        <v>26</v>
      </c>
      <c r="D9" s="28" t="s">
        <v>27</v>
      </c>
      <c r="E9" s="27">
        <v>25522.26</v>
      </c>
      <c r="F9" s="15">
        <f>E9</f>
        <v>25522.26</v>
      </c>
      <c r="G9" s="13" t="s">
        <v>9</v>
      </c>
      <c r="H9" s="14" t="s">
        <v>10</v>
      </c>
      <c r="I9" s="33"/>
      <c r="J9" s="34"/>
    </row>
    <row r="10" spans="1:10" s="1" customFormat="1" ht="15.75" x14ac:dyDescent="0.3">
      <c r="A10" s="12">
        <v>1859</v>
      </c>
      <c r="B10" s="18">
        <v>115461774</v>
      </c>
      <c r="C10" s="25" t="s">
        <v>19</v>
      </c>
      <c r="D10" s="26" t="s">
        <v>28</v>
      </c>
      <c r="E10" s="27">
        <v>4720</v>
      </c>
      <c r="F10" s="15">
        <f t="shared" ref="F10:F29" si="0">E10</f>
        <v>4720</v>
      </c>
      <c r="G10" s="13" t="s">
        <v>9</v>
      </c>
      <c r="H10" s="14" t="s">
        <v>10</v>
      </c>
      <c r="I10" s="35"/>
      <c r="J10" s="34"/>
    </row>
    <row r="11" spans="1:10" s="1" customFormat="1" ht="27" x14ac:dyDescent="0.3">
      <c r="A11" s="12">
        <v>1856</v>
      </c>
      <c r="B11" s="13">
        <v>101820217</v>
      </c>
      <c r="C11" s="25" t="s">
        <v>29</v>
      </c>
      <c r="D11" s="26" t="s">
        <v>27</v>
      </c>
      <c r="E11" s="27">
        <v>606904.03</v>
      </c>
      <c r="F11" s="15">
        <f t="shared" si="0"/>
        <v>606904.03</v>
      </c>
      <c r="G11" s="13" t="s">
        <v>9</v>
      </c>
      <c r="H11" s="14" t="s">
        <v>10</v>
      </c>
      <c r="I11" s="36"/>
      <c r="J11" s="34"/>
    </row>
    <row r="12" spans="1:10" s="1" customFormat="1" ht="15.75" x14ac:dyDescent="0.3">
      <c r="A12" s="12">
        <v>1853</v>
      </c>
      <c r="B12" s="17">
        <v>101618787</v>
      </c>
      <c r="C12" s="25" t="s">
        <v>30</v>
      </c>
      <c r="D12" s="26" t="s">
        <v>27</v>
      </c>
      <c r="E12" s="27">
        <v>30619.25</v>
      </c>
      <c r="F12" s="15">
        <f t="shared" ref="F12" si="1">E12</f>
        <v>30619.25</v>
      </c>
      <c r="G12" s="13" t="s">
        <v>9</v>
      </c>
      <c r="H12" s="14" t="s">
        <v>10</v>
      </c>
      <c r="I12" s="36"/>
      <c r="J12" s="34"/>
    </row>
    <row r="13" spans="1:10" s="1" customFormat="1" ht="15.75" x14ac:dyDescent="0.3">
      <c r="A13" s="12">
        <v>1844</v>
      </c>
      <c r="B13" s="18">
        <v>115461774</v>
      </c>
      <c r="C13" s="25" t="s">
        <v>19</v>
      </c>
      <c r="D13" s="26" t="s">
        <v>28</v>
      </c>
      <c r="E13" s="27">
        <v>18880</v>
      </c>
      <c r="F13" s="15">
        <f t="shared" si="0"/>
        <v>18880</v>
      </c>
      <c r="G13" s="13" t="s">
        <v>9</v>
      </c>
      <c r="H13" s="14" t="s">
        <v>10</v>
      </c>
      <c r="I13" s="37"/>
      <c r="J13" s="34"/>
    </row>
    <row r="14" spans="1:10" s="1" customFormat="1" ht="15.75" x14ac:dyDescent="0.3">
      <c r="A14" s="12">
        <v>1907</v>
      </c>
      <c r="B14" s="41">
        <v>401010062</v>
      </c>
      <c r="C14" s="25" t="s">
        <v>31</v>
      </c>
      <c r="D14" s="26" t="s">
        <v>32</v>
      </c>
      <c r="E14" s="27">
        <v>119884.6</v>
      </c>
      <c r="F14" s="15">
        <f t="shared" si="0"/>
        <v>119884.6</v>
      </c>
      <c r="G14" s="13" t="s">
        <v>9</v>
      </c>
      <c r="H14" s="14" t="s">
        <v>10</v>
      </c>
      <c r="I14" s="35"/>
      <c r="J14" s="34"/>
    </row>
    <row r="15" spans="1:10" s="1" customFormat="1" ht="15.75" x14ac:dyDescent="0.3">
      <c r="A15" s="12">
        <v>1914</v>
      </c>
      <c r="B15" s="17">
        <v>101001577</v>
      </c>
      <c r="C15" s="25" t="s">
        <v>33</v>
      </c>
      <c r="D15" s="26" t="s">
        <v>27</v>
      </c>
      <c r="E15" s="27">
        <v>35608.35</v>
      </c>
      <c r="F15" s="15">
        <f t="shared" si="0"/>
        <v>35608.35</v>
      </c>
      <c r="G15" s="13" t="s">
        <v>9</v>
      </c>
      <c r="H15" s="14" t="s">
        <v>10</v>
      </c>
      <c r="I15" s="38"/>
      <c r="J15" s="34"/>
    </row>
    <row r="16" spans="1:10" s="1" customFormat="1" ht="15.75" x14ac:dyDescent="0.3">
      <c r="A16" s="12">
        <v>1913</v>
      </c>
      <c r="B16" s="17">
        <v>101001577</v>
      </c>
      <c r="C16" s="25" t="s">
        <v>33</v>
      </c>
      <c r="D16" s="26" t="s">
        <v>27</v>
      </c>
      <c r="E16" s="27">
        <v>34808.949999999997</v>
      </c>
      <c r="F16" s="15">
        <f t="shared" si="0"/>
        <v>34808.949999999997</v>
      </c>
      <c r="G16" s="13" t="s">
        <v>9</v>
      </c>
      <c r="H16" s="14" t="s">
        <v>10</v>
      </c>
      <c r="I16" s="35"/>
      <c r="J16" s="34"/>
    </row>
    <row r="17" spans="1:10" s="1" customFormat="1" ht="15.75" x14ac:dyDescent="0.3">
      <c r="A17" s="12">
        <v>1926</v>
      </c>
      <c r="B17" s="42">
        <v>401514982</v>
      </c>
      <c r="C17" s="25" t="s">
        <v>46</v>
      </c>
      <c r="D17" s="26" t="s">
        <v>45</v>
      </c>
      <c r="E17" s="27">
        <v>148000</v>
      </c>
      <c r="F17" s="15">
        <f t="shared" si="0"/>
        <v>148000</v>
      </c>
      <c r="G17" s="13"/>
      <c r="H17" s="14" t="s">
        <v>10</v>
      </c>
      <c r="I17" s="35"/>
      <c r="J17" s="34"/>
    </row>
    <row r="18" spans="1:10" s="1" customFormat="1" ht="15.75" x14ac:dyDescent="0.3">
      <c r="A18" s="12">
        <v>1941</v>
      </c>
      <c r="B18" s="42">
        <v>133076322</v>
      </c>
      <c r="C18" s="25" t="s">
        <v>34</v>
      </c>
      <c r="D18" s="28" t="s">
        <v>35</v>
      </c>
      <c r="E18" s="27">
        <v>386957.99</v>
      </c>
      <c r="F18" s="15">
        <f t="shared" si="0"/>
        <v>386957.99</v>
      </c>
      <c r="G18" s="13" t="s">
        <v>9</v>
      </c>
      <c r="H18" s="14" t="s">
        <v>10</v>
      </c>
      <c r="I18" s="37"/>
      <c r="J18" s="34"/>
    </row>
    <row r="19" spans="1:10" s="1" customFormat="1" ht="15.75" x14ac:dyDescent="0.3">
      <c r="A19" s="12">
        <v>1944</v>
      </c>
      <c r="B19" s="17">
        <v>101001577</v>
      </c>
      <c r="C19" s="25" t="s">
        <v>33</v>
      </c>
      <c r="D19" s="26" t="s">
        <v>27</v>
      </c>
      <c r="E19" s="27">
        <v>653477.18000000005</v>
      </c>
      <c r="F19" s="15">
        <f t="shared" si="0"/>
        <v>653477.18000000005</v>
      </c>
      <c r="G19" s="13" t="s">
        <v>9</v>
      </c>
      <c r="H19" s="14" t="s">
        <v>10</v>
      </c>
      <c r="I19" s="38"/>
      <c r="J19" s="34"/>
    </row>
    <row r="20" spans="1:10" s="1" customFormat="1" ht="15.75" x14ac:dyDescent="0.3">
      <c r="A20" s="12">
        <v>1945</v>
      </c>
      <c r="B20" s="19">
        <v>401516454</v>
      </c>
      <c r="C20" s="25" t="s">
        <v>17</v>
      </c>
      <c r="D20" s="26" t="s">
        <v>18</v>
      </c>
      <c r="E20" s="27">
        <v>1316221.56</v>
      </c>
      <c r="F20" s="15">
        <f t="shared" si="0"/>
        <v>1316221.56</v>
      </c>
      <c r="G20" s="13" t="s">
        <v>9</v>
      </c>
      <c r="H20" s="14" t="s">
        <v>10</v>
      </c>
      <c r="I20" s="39"/>
      <c r="J20" s="34"/>
    </row>
    <row r="21" spans="1:10" s="1" customFormat="1" ht="15.75" x14ac:dyDescent="0.3">
      <c r="A21" s="12">
        <v>1957</v>
      </c>
      <c r="B21" s="42">
        <v>130297118</v>
      </c>
      <c r="C21" s="30" t="s">
        <v>36</v>
      </c>
      <c r="D21" s="28" t="s">
        <v>35</v>
      </c>
      <c r="E21" s="27">
        <v>193431.5</v>
      </c>
      <c r="F21" s="15">
        <f t="shared" si="0"/>
        <v>193431.5</v>
      </c>
      <c r="G21" s="13" t="s">
        <v>9</v>
      </c>
      <c r="H21" s="14" t="s">
        <v>10</v>
      </c>
      <c r="I21" s="39"/>
      <c r="J21" s="40"/>
    </row>
    <row r="22" spans="1:10" s="1" customFormat="1" ht="15.75" x14ac:dyDescent="0.3">
      <c r="A22" s="12">
        <v>1955</v>
      </c>
      <c r="B22" s="17">
        <v>101503939</v>
      </c>
      <c r="C22" s="26" t="s">
        <v>37</v>
      </c>
      <c r="D22" s="26" t="s">
        <v>38</v>
      </c>
      <c r="E22" s="27">
        <v>5880</v>
      </c>
      <c r="F22" s="15">
        <f t="shared" si="0"/>
        <v>5880</v>
      </c>
      <c r="G22" s="13" t="s">
        <v>9</v>
      </c>
      <c r="H22" s="14" t="s">
        <v>10</v>
      </c>
      <c r="I22" s="38"/>
      <c r="J22" s="40"/>
    </row>
    <row r="23" spans="1:10" s="1" customFormat="1" ht="27" x14ac:dyDescent="0.3">
      <c r="A23" s="12">
        <v>1950</v>
      </c>
      <c r="B23" s="13">
        <v>101820217</v>
      </c>
      <c r="C23" s="25" t="s">
        <v>29</v>
      </c>
      <c r="D23" s="26" t="s">
        <v>27</v>
      </c>
      <c r="E23" s="27">
        <v>621155.83999999997</v>
      </c>
      <c r="F23" s="15">
        <f t="shared" si="0"/>
        <v>621155.83999999997</v>
      </c>
      <c r="G23" s="13" t="s">
        <v>9</v>
      </c>
      <c r="H23" s="14" t="s">
        <v>10</v>
      </c>
      <c r="I23" s="38"/>
      <c r="J23" s="40"/>
    </row>
    <row r="24" spans="1:10" s="1" customFormat="1" ht="27" x14ac:dyDescent="0.3">
      <c r="A24" s="12">
        <v>1962</v>
      </c>
      <c r="B24" s="23">
        <v>131834061</v>
      </c>
      <c r="C24" s="31" t="s">
        <v>39</v>
      </c>
      <c r="D24" s="26" t="s">
        <v>28</v>
      </c>
      <c r="E24" s="27">
        <v>375736.78</v>
      </c>
      <c r="F24" s="15">
        <f t="shared" si="0"/>
        <v>375736.78</v>
      </c>
      <c r="G24" s="13" t="s">
        <v>9</v>
      </c>
      <c r="H24" s="14" t="s">
        <v>10</v>
      </c>
      <c r="I24" s="33"/>
      <c r="J24" s="40"/>
    </row>
    <row r="25" spans="1:10" s="1" customFormat="1" ht="27" x14ac:dyDescent="0.3">
      <c r="A25" s="12">
        <v>1973</v>
      </c>
      <c r="B25" s="23">
        <v>131834061</v>
      </c>
      <c r="C25" s="31" t="s">
        <v>39</v>
      </c>
      <c r="D25" s="26" t="s">
        <v>28</v>
      </c>
      <c r="E25" s="27">
        <v>11413</v>
      </c>
      <c r="F25" s="15">
        <f t="shared" si="0"/>
        <v>11413</v>
      </c>
      <c r="G25" s="13" t="s">
        <v>9</v>
      </c>
      <c r="H25" s="14" t="s">
        <v>10</v>
      </c>
      <c r="I25" s="33"/>
      <c r="J25" s="40"/>
    </row>
    <row r="26" spans="1:10" s="1" customFormat="1" ht="15.75" x14ac:dyDescent="0.3">
      <c r="A26" s="12">
        <v>1981</v>
      </c>
      <c r="B26" s="19">
        <v>401007479</v>
      </c>
      <c r="C26" s="26" t="s">
        <v>40</v>
      </c>
      <c r="D26" s="26" t="s">
        <v>27</v>
      </c>
      <c r="E26" s="27">
        <v>7375</v>
      </c>
      <c r="F26" s="15">
        <f t="shared" si="0"/>
        <v>7375</v>
      </c>
      <c r="G26" s="13" t="s">
        <v>9</v>
      </c>
      <c r="H26" s="14" t="s">
        <v>10</v>
      </c>
      <c r="I26" s="38"/>
      <c r="J26" s="40"/>
    </row>
    <row r="27" spans="1:10" s="1" customFormat="1" ht="27" x14ac:dyDescent="0.3">
      <c r="A27" s="12">
        <v>1978</v>
      </c>
      <c r="B27" s="19">
        <v>430019501</v>
      </c>
      <c r="C27" s="25" t="s">
        <v>41</v>
      </c>
      <c r="D27" s="26" t="s">
        <v>27</v>
      </c>
      <c r="E27" s="27">
        <v>100031.2</v>
      </c>
      <c r="F27" s="15">
        <f t="shared" si="0"/>
        <v>100031.2</v>
      </c>
      <c r="G27" s="13" t="s">
        <v>9</v>
      </c>
      <c r="H27" s="14" t="s">
        <v>10</v>
      </c>
      <c r="I27" s="36"/>
      <c r="J27" s="34"/>
    </row>
    <row r="28" spans="1:10" s="1" customFormat="1" ht="15.75" x14ac:dyDescent="0.3">
      <c r="A28" s="12">
        <v>1977</v>
      </c>
      <c r="B28" s="23">
        <v>111932448</v>
      </c>
      <c r="C28" s="25" t="s">
        <v>16</v>
      </c>
      <c r="D28" s="26" t="s">
        <v>28</v>
      </c>
      <c r="E28" s="27">
        <v>92925</v>
      </c>
      <c r="F28" s="15">
        <f t="shared" si="0"/>
        <v>92925</v>
      </c>
      <c r="G28" s="13" t="s">
        <v>9</v>
      </c>
      <c r="H28" s="14" t="s">
        <v>10</v>
      </c>
      <c r="I28" s="36"/>
      <c r="J28" s="34"/>
    </row>
    <row r="29" spans="1:10" s="1" customFormat="1" ht="15.75" x14ac:dyDescent="0.3">
      <c r="A29" s="12">
        <v>1980</v>
      </c>
      <c r="B29" s="18">
        <v>101821256</v>
      </c>
      <c r="C29" s="26" t="s">
        <v>26</v>
      </c>
      <c r="D29" s="26" t="s">
        <v>27</v>
      </c>
      <c r="E29" s="27">
        <v>23911.7</v>
      </c>
      <c r="F29" s="15">
        <f t="shared" si="0"/>
        <v>23911.7</v>
      </c>
      <c r="G29" s="13" t="s">
        <v>9</v>
      </c>
      <c r="H29" s="14" t="s">
        <v>10</v>
      </c>
      <c r="I29" s="38"/>
      <c r="J29" s="40"/>
    </row>
    <row r="30" spans="1:10" s="1" customFormat="1" ht="15.75" x14ac:dyDescent="0.3">
      <c r="A30" s="12">
        <v>1996</v>
      </c>
      <c r="B30" s="17">
        <v>102017174</v>
      </c>
      <c r="C30" s="26" t="s">
        <v>42</v>
      </c>
      <c r="D30" s="26" t="s">
        <v>18</v>
      </c>
      <c r="E30" s="27">
        <v>1111973.46</v>
      </c>
      <c r="F30" s="15">
        <f t="shared" ref="F30:F35" si="2">E30</f>
        <v>1111973.46</v>
      </c>
      <c r="G30" s="13" t="s">
        <v>9</v>
      </c>
      <c r="H30" s="14" t="s">
        <v>10</v>
      </c>
      <c r="I30" s="39"/>
      <c r="J30" s="34"/>
    </row>
    <row r="31" spans="1:10" s="1" customFormat="1" ht="15.75" x14ac:dyDescent="0.3">
      <c r="A31" s="12">
        <v>1991</v>
      </c>
      <c r="B31" s="42">
        <v>102433372</v>
      </c>
      <c r="C31" s="32" t="s">
        <v>43</v>
      </c>
      <c r="D31" s="26" t="s">
        <v>28</v>
      </c>
      <c r="E31" s="27">
        <v>14160</v>
      </c>
      <c r="F31" s="15">
        <f t="shared" si="2"/>
        <v>14160</v>
      </c>
      <c r="G31" s="13" t="s">
        <v>9</v>
      </c>
      <c r="H31" s="14" t="s">
        <v>10</v>
      </c>
      <c r="I31" s="33"/>
      <c r="J31" s="34"/>
    </row>
    <row r="32" spans="1:10" s="1" customFormat="1" ht="15.75" x14ac:dyDescent="0.3">
      <c r="A32" s="12">
        <v>1992</v>
      </c>
      <c r="B32" s="17">
        <v>102017174</v>
      </c>
      <c r="C32" s="26" t="s">
        <v>42</v>
      </c>
      <c r="D32" s="26" t="s">
        <v>18</v>
      </c>
      <c r="E32" s="27">
        <v>1799996.36</v>
      </c>
      <c r="F32" s="15">
        <f t="shared" si="2"/>
        <v>1799996.36</v>
      </c>
      <c r="G32" s="13" t="s">
        <v>9</v>
      </c>
      <c r="H32" s="14" t="s">
        <v>10</v>
      </c>
      <c r="I32" s="33"/>
      <c r="J32" s="34"/>
    </row>
    <row r="33" spans="1:10" s="1" customFormat="1" ht="15.75" x14ac:dyDescent="0.3">
      <c r="A33" s="12">
        <v>2007</v>
      </c>
      <c r="B33" s="19">
        <v>401007479</v>
      </c>
      <c r="C33" s="26" t="s">
        <v>40</v>
      </c>
      <c r="D33" s="26" t="s">
        <v>27</v>
      </c>
      <c r="E33" s="27">
        <v>1384</v>
      </c>
      <c r="F33" s="15">
        <f t="shared" si="2"/>
        <v>1384</v>
      </c>
      <c r="G33" s="13" t="s">
        <v>9</v>
      </c>
      <c r="H33" s="14" t="s">
        <v>10</v>
      </c>
      <c r="I33" s="39"/>
      <c r="J33" s="34"/>
    </row>
    <row r="34" spans="1:10" s="1" customFormat="1" ht="27" x14ac:dyDescent="0.3">
      <c r="A34" s="12">
        <v>2008</v>
      </c>
      <c r="B34" s="29">
        <v>402006238</v>
      </c>
      <c r="C34" s="25" t="s">
        <v>44</v>
      </c>
      <c r="D34" s="26" t="s">
        <v>27</v>
      </c>
      <c r="E34" s="27">
        <v>1001</v>
      </c>
      <c r="F34" s="15">
        <f t="shared" si="2"/>
        <v>1001</v>
      </c>
      <c r="G34" s="13" t="s">
        <v>9</v>
      </c>
      <c r="H34" s="14" t="s">
        <v>10</v>
      </c>
    </row>
    <row r="35" spans="1:10" s="1" customFormat="1" ht="27" x14ac:dyDescent="0.3">
      <c r="A35" s="12">
        <v>2009</v>
      </c>
      <c r="B35" s="29">
        <v>402006238</v>
      </c>
      <c r="C35" s="25" t="s">
        <v>44</v>
      </c>
      <c r="D35" s="26" t="s">
        <v>27</v>
      </c>
      <c r="E35" s="27">
        <v>2670</v>
      </c>
      <c r="F35" s="15">
        <f t="shared" si="2"/>
        <v>2670</v>
      </c>
      <c r="G35" s="13" t="s">
        <v>9</v>
      </c>
      <c r="H35" s="14" t="s">
        <v>10</v>
      </c>
    </row>
    <row r="36" spans="1:10" s="1" customFormat="1" ht="15.75" x14ac:dyDescent="0.3">
      <c r="A36" s="12">
        <v>2012</v>
      </c>
      <c r="B36" s="17">
        <v>101618787</v>
      </c>
      <c r="C36" s="26" t="s">
        <v>30</v>
      </c>
      <c r="D36" s="26" t="s">
        <v>27</v>
      </c>
      <c r="E36" s="27">
        <v>30701.23</v>
      </c>
      <c r="F36" s="15">
        <f t="shared" ref="F36" si="3">E36</f>
        <v>30701.23</v>
      </c>
      <c r="G36" s="13" t="s">
        <v>9</v>
      </c>
      <c r="H36" s="14" t="s">
        <v>10</v>
      </c>
    </row>
    <row r="37" spans="1:10" ht="19.5" customHeight="1" x14ac:dyDescent="0.25">
      <c r="A37" s="45" t="s">
        <v>25</v>
      </c>
      <c r="B37" s="45"/>
      <c r="C37" s="45"/>
      <c r="D37" s="45"/>
      <c r="E37" s="10">
        <f>SUM(E9:E36)</f>
        <v>7775350.2400000012</v>
      </c>
      <c r="F37" s="16">
        <f>SUM(F9:F36)</f>
        <v>7775350.2400000012</v>
      </c>
      <c r="G37" s="11"/>
      <c r="H37" s="11"/>
      <c r="I37" s="1"/>
    </row>
    <row r="38" spans="1:10" x14ac:dyDescent="0.25">
      <c r="A38" s="1"/>
      <c r="C38" s="1"/>
      <c r="D38" s="1"/>
      <c r="E38" s="1"/>
      <c r="F38" s="1"/>
      <c r="G38" s="1"/>
      <c r="H38" s="1"/>
      <c r="I38" s="1"/>
    </row>
    <row r="39" spans="1:10" s="1" customFormat="1" x14ac:dyDescent="0.25">
      <c r="B39" s="20"/>
    </row>
    <row r="40" spans="1:10" s="1" customFormat="1" x14ac:dyDescent="0.25">
      <c r="B40" s="20"/>
    </row>
    <row r="43" spans="1:10" x14ac:dyDescent="0.25">
      <c r="B43" s="21" t="s">
        <v>20</v>
      </c>
      <c r="C43" s="2"/>
      <c r="D43" s="2" t="s">
        <v>12</v>
      </c>
      <c r="E43" s="2"/>
      <c r="F43" s="2" t="s">
        <v>21</v>
      </c>
      <c r="G43" s="2"/>
    </row>
    <row r="44" spans="1:10" x14ac:dyDescent="0.25">
      <c r="B44" s="20" t="s">
        <v>14</v>
      </c>
      <c r="C44" s="3"/>
      <c r="D44" s="1" t="s">
        <v>15</v>
      </c>
      <c r="E44" s="3"/>
      <c r="F44" s="1" t="s">
        <v>22</v>
      </c>
      <c r="G44" s="3"/>
    </row>
    <row r="45" spans="1:10" x14ac:dyDescent="0.25">
      <c r="B45" s="22" t="s">
        <v>11</v>
      </c>
      <c r="C45" s="4"/>
      <c r="D45" s="3" t="s">
        <v>13</v>
      </c>
      <c r="E45" s="4"/>
      <c r="F45" s="3" t="s">
        <v>23</v>
      </c>
      <c r="G45" s="4"/>
    </row>
  </sheetData>
  <mergeCells count="3">
    <mergeCell ref="A5:H5"/>
    <mergeCell ref="A6:H6"/>
    <mergeCell ref="A37:D37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2024-12-04T16:06:14Z</cp:lastPrinted>
  <dcterms:created xsi:type="dcterms:W3CDTF">2021-10-11T18:45:06Z</dcterms:created>
  <dcterms:modified xsi:type="dcterms:W3CDTF">2024-12-10T16:51:21Z</dcterms:modified>
</cp:coreProperties>
</file>