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A6C02B28-9942-4851-ACB8-FDACBFCA3401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ENERO 2024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5" l="1"/>
  <c r="F37" i="5" l="1"/>
  <c r="F36" i="5"/>
  <c r="F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E38" i="5" l="1"/>
  <c r="F9" i="5" l="1"/>
  <c r="C29" i="6" l="1"/>
  <c r="F14" i="5" l="1"/>
  <c r="F13" i="5"/>
  <c r="F12" i="5"/>
  <c r="F11" i="5"/>
  <c r="F10" i="5"/>
  <c r="F3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<sst xmlns="http://schemas.openxmlformats.org/spreadsheetml/2006/main" count="163" uniqueCount="65">
  <si>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</si>
  <si>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</si>
  <si>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</si>
  <si>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</si>
  <si>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</si>
  <si>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</si>
  <si>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</si>
  <si>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</si>
  <si>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</si>
  <si>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</si>
  <si>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</si>
  <si>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</si>
  <si>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</si>
  <si>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</si>
  <si>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</si>
  <si>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</si>
  <si>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</si>
  <si>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</si>
  <si>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</si>
  <si>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</si>
  <si>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</si>
  <si>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AGUA PLANETA AZUL</t>
  </si>
  <si>
    <t>COMPAÑÍA DOMINICANA DE TELEFONOS, C POR A</t>
  </si>
  <si>
    <t>FECHA ESTIMADA PAGO</t>
  </si>
  <si>
    <t>SERVICIO SE INSTALACIONES TECNICAS, SA</t>
  </si>
  <si>
    <t>TERMAX CONSTRUCCIONES, SRL</t>
  </si>
  <si>
    <t>EDENORTE DOMINICANA, SA</t>
  </si>
  <si>
    <t>HUMANO SEGUROS, SA</t>
  </si>
  <si>
    <t>LUIS MANUEL RAINIERO REYES TORIBIO</t>
  </si>
  <si>
    <t>MOVIANTO CORPORATION, SRL</t>
  </si>
  <si>
    <t>SEGUROS SURA, SA</t>
  </si>
  <si>
    <t>ALTICE DOMINICANA, SA</t>
  </si>
  <si>
    <t>XIOMARA AMPARO INES ESPAILLAT VASQUEZ</t>
  </si>
  <si>
    <t>LGX MULTISERVICIOS, SRL</t>
  </si>
  <si>
    <t>BAESA MULTI SERVICE, SRL</t>
  </si>
  <si>
    <t>RELACION DE LIBRAMIENTOS PAGADOS EN OCTUBRE Y REGISTRADO EN SEPTIEMBRE 2023</t>
  </si>
  <si>
    <t xml:space="preserve">SUPERINTENDENCIA DE SEGUROS </t>
  </si>
  <si>
    <t>ALQUILERES Y SEGUROS</t>
  </si>
  <si>
    <t>SEGURO NACIONAL DE SALUD</t>
  </si>
  <si>
    <t>SERVICIOS TECNICOS PROFESIONALES</t>
  </si>
  <si>
    <t>TROPIGAS DOMINICANA, SRL</t>
  </si>
  <si>
    <t>COMBUSTIBLES Y LUBRICANTES</t>
  </si>
  <si>
    <t>PPS PEST PROTECT SOLUTIONS, SRL</t>
  </si>
  <si>
    <t>430257214</t>
  </si>
  <si>
    <t xml:space="preserve"> RELACION DE PAGOS MES DE MAYO 2024</t>
  </si>
  <si>
    <t>TOTAL DE PAGOS MAYO</t>
  </si>
  <si>
    <t>OGRETMENT 226 SERVICE CORP, SRL</t>
  </si>
  <si>
    <t xml:space="preserve">TRANSPORTE, VIATICOS Y OTROS </t>
  </si>
  <si>
    <t>OFICINA GUBERNAMENTAL DE TECNOLOGIA DE LA INFORMACION, OGTIC</t>
  </si>
  <si>
    <t>ALIMENTOS Y PRODUCTOS AGROFORESTALES</t>
  </si>
  <si>
    <t>PA CATERING, SRL</t>
  </si>
  <si>
    <t>JOVANNY VALLEJO ACOSTA</t>
  </si>
  <si>
    <t>OFICINA DE COORDINACION PRESIDENCIAL</t>
  </si>
  <si>
    <t>MAQUINARIAS Y EQUIPOS</t>
  </si>
  <si>
    <t>ITCOMM SOLUTIONS, SRL</t>
  </si>
  <si>
    <t>CK TRANS MOTORS, SRL</t>
  </si>
  <si>
    <t>REPARACIONES MENORES</t>
  </si>
  <si>
    <t>CORPORACION DEL ACUEDUCTO Y ALCANTARILLADO DE SANTO DOMINGO</t>
  </si>
  <si>
    <t>MULTISERVICIOS PAULA, SRL</t>
  </si>
  <si>
    <t>PRODUCTOS UTILES VARIOS</t>
  </si>
  <si>
    <t>AYUNTAMIENTO DISTRINO NACIONAL</t>
  </si>
  <si>
    <t>EMPRESA DISTRIBUIDORA DE ELECTRICIDAD DEL ESTE</t>
  </si>
  <si>
    <t>101503939</t>
  </si>
  <si>
    <t>00111932448</t>
  </si>
  <si>
    <t>00115461774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</si>
</sst>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2" fillId="2" borderId="0" xfId="0" applyNumberFormat="1" applyFont="1" applyFill="1" applyAlignment="1"/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4" fontId="11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14" fontId="6" fillId="0" borderId="1" xfId="0" applyNumberFormat="1" applyFont="1" applyBorder="1"/>
    <xf numFmtId="0" fontId="4" fillId="0" borderId="0" xfId="0" applyFont="1" applyFill="1" applyAlignment="1">
      <alignment horizontal="left"/>
    </xf>
    <xf numFmtId="4" fontId="0" fillId="0" borderId="0" xfId="0" applyNumberFormat="1" applyBorder="1"/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486748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142875</xdr:rowOff>
    </xdr:from>
    <xdr:to>
      <xdr:col>2</xdr:col>
      <xdr:colOff>180975</xdr:colOff>
      <xdr:row>7</xdr:row>
      <xdr:rowOff>94620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68693D60-7C07-4968-B4DB-6DCFB7BE1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533525" y="142875"/>
          <a:ext cx="2314575" cy="129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123825</xdr:colOff>
      <xdr:row>4</xdr:row>
      <xdr:rowOff>142875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41FB44-348F-4570-B831-E2F36F73311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209550"/>
          <a:ext cx="1000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46"/>
  <sheetViews>
    <sheetView tabSelected="1" workbookViewId="0">
      <selection activeCell="A37" sqref="A37"/>
    </sheetView>
  </sheetViews>
  <sheetFormatPr baseColWidth="10" defaultRowHeight="15" x14ac:dyDescent="0.25"/>
  <cols>
    <col min="1" max="1" width="10.7109375" customWidth="1"/>
    <col min="2" max="2" width="12.5703125" customWidth="1"/>
    <col min="3" max="3" width="45.28515625" customWidth="1"/>
    <col min="4" max="4" width="36.5703125" customWidth="1"/>
    <col min="5" max="5" width="12.5703125" customWidth="1"/>
    <col min="6" max="6" width="15.7109375" customWidth="1"/>
    <col min="7" max="7" width="10.5703125" customWidth="1"/>
    <col min="8" max="8" width="14.5703125" customWidth="1"/>
    <col min="9" max="9" width="11.7109375" bestFit="1" customWidth="1"/>
    <col min="10" max="10" width="12.28515625" bestFit="1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34" t="s">
        <v>5</v>
      </c>
      <c r="B5" s="34"/>
      <c r="C5" s="34"/>
      <c r="D5" s="34"/>
      <c r="E5" s="34"/>
      <c r="F5" s="34"/>
      <c r="G5" s="34"/>
      <c r="H5" s="34"/>
      <c r="I5" s="1"/>
    </row>
    <row r="6" spans="1:9" x14ac:dyDescent="0.25">
      <c r="A6" s="35" t="s">
        <v>44</v>
      </c>
      <c r="B6" s="35"/>
      <c r="C6" s="35"/>
      <c r="D6" s="35"/>
      <c r="E6" s="35"/>
      <c r="F6" s="35"/>
      <c r="G6" s="35"/>
      <c r="H6" s="35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437</v>
      </c>
      <c r="B9" s="15">
        <v>132298624</v>
      </c>
      <c r="C9" s="12" t="s">
        <v>46</v>
      </c>
      <c r="D9" s="16" t="s">
        <v>47</v>
      </c>
      <c r="E9" s="17">
        <v>246000</v>
      </c>
      <c r="F9" s="17">
        <f>E9</f>
        <v>246000</v>
      </c>
      <c r="G9" s="15" t="s">
        <v>12</v>
      </c>
      <c r="H9" s="16" t="s">
        <v>13</v>
      </c>
    </row>
    <row r="10" spans="1:9" s="1" customFormat="1" ht="27" x14ac:dyDescent="0.3">
      <c r="A10" s="14">
        <v>758</v>
      </c>
      <c r="B10" s="15">
        <v>430019501</v>
      </c>
      <c r="C10" s="12" t="s">
        <v>48</v>
      </c>
      <c r="D10" s="13" t="s">
        <v>11</v>
      </c>
      <c r="E10" s="17">
        <v>100031.2</v>
      </c>
      <c r="F10" s="17">
        <f t="shared" ref="F10:F14" si="0">E10</f>
        <v>100031.2</v>
      </c>
      <c r="G10" s="15" t="s">
        <v>12</v>
      </c>
      <c r="H10" s="16" t="s">
        <v>13</v>
      </c>
    </row>
    <row r="11" spans="1:9" s="1" customFormat="1" ht="15.75" x14ac:dyDescent="0.3">
      <c r="A11" s="14">
        <v>775</v>
      </c>
      <c r="B11" s="15">
        <v>101001577</v>
      </c>
      <c r="C11" s="12" t="s">
        <v>22</v>
      </c>
      <c r="D11" s="13" t="s">
        <v>11</v>
      </c>
      <c r="E11" s="17">
        <v>34767.120000000003</v>
      </c>
      <c r="F11" s="17">
        <f t="shared" si="0"/>
        <v>34767.120000000003</v>
      </c>
      <c r="G11" s="15" t="s">
        <v>12</v>
      </c>
      <c r="H11" s="16" t="s">
        <v>13</v>
      </c>
    </row>
    <row r="12" spans="1:9" s="1" customFormat="1" ht="15.75" x14ac:dyDescent="0.3">
      <c r="A12" s="14">
        <v>776</v>
      </c>
      <c r="B12" s="15">
        <v>101618787</v>
      </c>
      <c r="C12" s="12" t="s">
        <v>31</v>
      </c>
      <c r="D12" s="13" t="s">
        <v>11</v>
      </c>
      <c r="E12" s="17">
        <v>30599.91</v>
      </c>
      <c r="F12" s="17">
        <f t="shared" si="0"/>
        <v>30599.91</v>
      </c>
      <c r="G12" s="15" t="s">
        <v>12</v>
      </c>
      <c r="H12" s="16" t="s">
        <v>13</v>
      </c>
    </row>
    <row r="13" spans="1:9" s="1" customFormat="1" ht="15.75" x14ac:dyDescent="0.3">
      <c r="A13" s="14">
        <v>851</v>
      </c>
      <c r="B13" s="29">
        <v>102017174</v>
      </c>
      <c r="C13" s="12" t="s">
        <v>27</v>
      </c>
      <c r="D13" s="32" t="s">
        <v>37</v>
      </c>
      <c r="E13" s="17">
        <v>1396386.89</v>
      </c>
      <c r="F13" s="17">
        <f t="shared" si="0"/>
        <v>1396386.89</v>
      </c>
      <c r="G13" s="15" t="s">
        <v>12</v>
      </c>
      <c r="H13" s="16" t="s">
        <v>13</v>
      </c>
    </row>
    <row r="14" spans="1:9" s="1" customFormat="1" ht="15.75" x14ac:dyDescent="0.3">
      <c r="A14" s="14">
        <v>802</v>
      </c>
      <c r="B14" s="31">
        <v>101726997</v>
      </c>
      <c r="C14" s="12" t="s">
        <v>40</v>
      </c>
      <c r="D14" s="13" t="s">
        <v>41</v>
      </c>
      <c r="E14" s="17">
        <v>13260</v>
      </c>
      <c r="F14" s="17">
        <f t="shared" si="0"/>
        <v>13260</v>
      </c>
      <c r="G14" s="15" t="s">
        <v>12</v>
      </c>
      <c r="H14" s="16" t="s">
        <v>13</v>
      </c>
    </row>
    <row r="15" spans="1:9" s="1" customFormat="1" ht="15.75" x14ac:dyDescent="0.3">
      <c r="A15" s="14">
        <v>803</v>
      </c>
      <c r="B15" s="30" t="s">
        <v>62</v>
      </c>
      <c r="C15" s="12" t="s">
        <v>21</v>
      </c>
      <c r="D15" s="13" t="s">
        <v>49</v>
      </c>
      <c r="E15" s="17">
        <v>12660</v>
      </c>
      <c r="F15" s="17">
        <f t="shared" ref="F15:F37" si="1">E15</f>
        <v>12660</v>
      </c>
      <c r="G15" s="15" t="s">
        <v>12</v>
      </c>
      <c r="H15" s="16" t="s">
        <v>13</v>
      </c>
    </row>
    <row r="16" spans="1:9" s="1" customFormat="1" ht="15.75" x14ac:dyDescent="0.3">
      <c r="A16" s="14">
        <v>822</v>
      </c>
      <c r="B16" s="15">
        <v>13115509</v>
      </c>
      <c r="C16" s="12" t="s">
        <v>50</v>
      </c>
      <c r="D16" s="13" t="s">
        <v>49</v>
      </c>
      <c r="E16" s="17">
        <v>557058.59</v>
      </c>
      <c r="F16" s="17">
        <f t="shared" si="1"/>
        <v>557058.59</v>
      </c>
      <c r="G16" s="15" t="s">
        <v>12</v>
      </c>
      <c r="H16" s="16" t="s">
        <v>13</v>
      </c>
    </row>
    <row r="17" spans="1:8" s="1" customFormat="1" ht="15.75" x14ac:dyDescent="0.3">
      <c r="A17" s="14">
        <v>828</v>
      </c>
      <c r="B17" s="15">
        <v>101820217</v>
      </c>
      <c r="C17" s="16" t="s">
        <v>61</v>
      </c>
      <c r="D17" s="13" t="s">
        <v>11</v>
      </c>
      <c r="E17" s="17">
        <v>524347.88</v>
      </c>
      <c r="F17" s="17">
        <f t="shared" si="1"/>
        <v>524347.88</v>
      </c>
      <c r="G17" s="15" t="s">
        <v>12</v>
      </c>
      <c r="H17" s="16" t="s">
        <v>13</v>
      </c>
    </row>
    <row r="18" spans="1:8" s="1" customFormat="1" ht="15.75" x14ac:dyDescent="0.3">
      <c r="A18" s="14">
        <v>838</v>
      </c>
      <c r="B18" s="30" t="s">
        <v>64</v>
      </c>
      <c r="C18" s="12" t="s">
        <v>51</v>
      </c>
      <c r="D18" s="12" t="s">
        <v>39</v>
      </c>
      <c r="E18" s="17">
        <v>5900</v>
      </c>
      <c r="F18" s="17">
        <f t="shared" si="1"/>
        <v>5900</v>
      </c>
      <c r="G18" s="15" t="s">
        <v>12</v>
      </c>
      <c r="H18" s="16" t="s">
        <v>13</v>
      </c>
    </row>
    <row r="19" spans="1:8" s="1" customFormat="1" ht="15.75" x14ac:dyDescent="0.3">
      <c r="A19" s="14">
        <v>857</v>
      </c>
      <c r="B19" s="15">
        <v>401510472</v>
      </c>
      <c r="C19" s="12" t="s">
        <v>52</v>
      </c>
      <c r="D19" s="13" t="s">
        <v>47</v>
      </c>
      <c r="E19" s="17">
        <v>112399.32</v>
      </c>
      <c r="F19" s="17">
        <f t="shared" si="1"/>
        <v>112399.32</v>
      </c>
      <c r="G19" s="15" t="s">
        <v>12</v>
      </c>
      <c r="H19" s="16" t="s">
        <v>13</v>
      </c>
    </row>
    <row r="20" spans="1:8" s="1" customFormat="1" ht="15.75" x14ac:dyDescent="0.3">
      <c r="A20" s="14">
        <v>858</v>
      </c>
      <c r="B20" s="15">
        <v>401510472</v>
      </c>
      <c r="C20" s="12" t="s">
        <v>52</v>
      </c>
      <c r="D20" s="13" t="s">
        <v>47</v>
      </c>
      <c r="E20" s="17">
        <v>243291.72</v>
      </c>
      <c r="F20" s="17">
        <f t="shared" si="1"/>
        <v>243291.72</v>
      </c>
      <c r="G20" s="15" t="s">
        <v>12</v>
      </c>
      <c r="H20" s="16" t="s">
        <v>13</v>
      </c>
    </row>
    <row r="21" spans="1:8" s="1" customFormat="1" ht="15.75" x14ac:dyDescent="0.3">
      <c r="A21" s="14">
        <v>843</v>
      </c>
      <c r="B21" s="33">
        <v>131338224</v>
      </c>
      <c r="C21" s="12" t="s">
        <v>54</v>
      </c>
      <c r="D21" s="13" t="s">
        <v>53</v>
      </c>
      <c r="E21" s="17">
        <v>1681243</v>
      </c>
      <c r="F21" s="17">
        <f t="shared" si="1"/>
        <v>1681243</v>
      </c>
      <c r="G21" s="15" t="s">
        <v>12</v>
      </c>
      <c r="H21" s="16" t="s">
        <v>13</v>
      </c>
    </row>
    <row r="22" spans="1:8" s="1" customFormat="1" ht="15.75" x14ac:dyDescent="0.3">
      <c r="A22" s="14">
        <v>820</v>
      </c>
      <c r="B22" s="30" t="s">
        <v>64</v>
      </c>
      <c r="C22" s="12" t="s">
        <v>51</v>
      </c>
      <c r="D22" s="12" t="s">
        <v>39</v>
      </c>
      <c r="E22" s="17">
        <v>23600</v>
      </c>
      <c r="F22" s="17">
        <f t="shared" si="1"/>
        <v>23600</v>
      </c>
      <c r="G22" s="15" t="s">
        <v>12</v>
      </c>
      <c r="H22" s="16" t="s">
        <v>13</v>
      </c>
    </row>
    <row r="23" spans="1:8" s="1" customFormat="1" ht="15.75" x14ac:dyDescent="0.3">
      <c r="A23" s="14">
        <v>856</v>
      </c>
      <c r="B23" s="33">
        <v>131733719</v>
      </c>
      <c r="C23" s="12" t="s">
        <v>55</v>
      </c>
      <c r="D23" s="12" t="s">
        <v>56</v>
      </c>
      <c r="E23" s="17">
        <v>629247.12</v>
      </c>
      <c r="F23" s="17">
        <f t="shared" si="1"/>
        <v>629247.12</v>
      </c>
      <c r="G23" s="15" t="s">
        <v>12</v>
      </c>
      <c r="H23" s="16" t="s">
        <v>13</v>
      </c>
    </row>
    <row r="24" spans="1:8" s="1" customFormat="1" ht="15.75" x14ac:dyDescent="0.3">
      <c r="A24" s="14">
        <v>854</v>
      </c>
      <c r="B24" s="30" t="s">
        <v>63</v>
      </c>
      <c r="C24" s="12" t="s">
        <v>28</v>
      </c>
      <c r="D24" s="12" t="s">
        <v>39</v>
      </c>
      <c r="E24" s="17">
        <v>265500</v>
      </c>
      <c r="F24" s="17">
        <f t="shared" si="1"/>
        <v>265500</v>
      </c>
      <c r="G24" s="15" t="s">
        <v>12</v>
      </c>
      <c r="H24" s="16" t="s">
        <v>13</v>
      </c>
    </row>
    <row r="25" spans="1:8" s="1" customFormat="1" ht="15.75" x14ac:dyDescent="0.3">
      <c r="A25" s="14">
        <v>860</v>
      </c>
      <c r="B25" s="29">
        <v>102017174</v>
      </c>
      <c r="C25" s="12" t="s">
        <v>27</v>
      </c>
      <c r="D25" s="13" t="s">
        <v>37</v>
      </c>
      <c r="E25" s="17">
        <v>2117375.7599999998</v>
      </c>
      <c r="F25" s="17">
        <f t="shared" si="1"/>
        <v>2117375.7599999998</v>
      </c>
      <c r="G25" s="15" t="s">
        <v>12</v>
      </c>
      <c r="H25" s="16" t="s">
        <v>13</v>
      </c>
    </row>
    <row r="26" spans="1:8" s="1" customFormat="1" ht="15.75" x14ac:dyDescent="0.3">
      <c r="A26" s="14">
        <v>859</v>
      </c>
      <c r="B26" s="15">
        <v>401516454</v>
      </c>
      <c r="C26" s="12" t="s">
        <v>38</v>
      </c>
      <c r="D26" s="13" t="s">
        <v>37</v>
      </c>
      <c r="E26" s="17">
        <v>1542328.28</v>
      </c>
      <c r="F26" s="17">
        <f t="shared" si="1"/>
        <v>1542328.28</v>
      </c>
      <c r="G26" s="15" t="s">
        <v>12</v>
      </c>
      <c r="H26" s="16" t="s">
        <v>13</v>
      </c>
    </row>
    <row r="27" spans="1:8" s="1" customFormat="1" ht="27" x14ac:dyDescent="0.3">
      <c r="A27" s="14">
        <v>886</v>
      </c>
      <c r="B27" s="30" t="s">
        <v>43</v>
      </c>
      <c r="C27" s="12" t="s">
        <v>57</v>
      </c>
      <c r="D27" s="13" t="s">
        <v>11</v>
      </c>
      <c r="E27" s="17">
        <v>561</v>
      </c>
      <c r="F27" s="17">
        <f t="shared" si="1"/>
        <v>561</v>
      </c>
      <c r="G27" s="15" t="s">
        <v>12</v>
      </c>
      <c r="H27" s="16" t="s">
        <v>13</v>
      </c>
    </row>
    <row r="28" spans="1:8" s="1" customFormat="1" ht="27" x14ac:dyDescent="0.3">
      <c r="A28" s="14">
        <v>887</v>
      </c>
      <c r="B28" s="30" t="s">
        <v>43</v>
      </c>
      <c r="C28" s="12" t="s">
        <v>57</v>
      </c>
      <c r="D28" s="13" t="s">
        <v>11</v>
      </c>
      <c r="E28" s="17">
        <v>1908</v>
      </c>
      <c r="F28" s="17">
        <f t="shared" si="1"/>
        <v>1908</v>
      </c>
      <c r="G28" s="15" t="s">
        <v>12</v>
      </c>
      <c r="H28" s="16" t="s">
        <v>13</v>
      </c>
    </row>
    <row r="29" spans="1:8" s="1" customFormat="1" ht="15.75" x14ac:dyDescent="0.3">
      <c r="A29" s="14">
        <v>895</v>
      </c>
      <c r="B29" s="15">
        <v>101618787</v>
      </c>
      <c r="C29" s="12" t="s">
        <v>31</v>
      </c>
      <c r="D29" s="13" t="s">
        <v>11</v>
      </c>
      <c r="E29" s="17">
        <v>17511.72</v>
      </c>
      <c r="F29" s="17">
        <f t="shared" si="1"/>
        <v>17511.72</v>
      </c>
      <c r="G29" s="15" t="s">
        <v>12</v>
      </c>
      <c r="H29" s="16" t="s">
        <v>13</v>
      </c>
    </row>
    <row r="30" spans="1:8" s="1" customFormat="1" ht="15.75" x14ac:dyDescent="0.3">
      <c r="A30" s="14">
        <v>894</v>
      </c>
      <c r="B30" s="29">
        <v>132074505</v>
      </c>
      <c r="C30" s="12" t="s">
        <v>42</v>
      </c>
      <c r="D30" s="12" t="s">
        <v>39</v>
      </c>
      <c r="E30" s="17">
        <v>56994</v>
      </c>
      <c r="F30" s="17">
        <f t="shared" si="1"/>
        <v>56994</v>
      </c>
      <c r="G30" s="15" t="s">
        <v>12</v>
      </c>
      <c r="H30" s="16" t="s">
        <v>13</v>
      </c>
    </row>
    <row r="31" spans="1:8" s="1" customFormat="1" ht="15.75" x14ac:dyDescent="0.3">
      <c r="A31" s="14">
        <v>888</v>
      </c>
      <c r="B31" s="15">
        <v>101001577</v>
      </c>
      <c r="C31" s="12" t="s">
        <v>22</v>
      </c>
      <c r="D31" s="13" t="s">
        <v>11</v>
      </c>
      <c r="E31" s="17">
        <v>648170.18999999994</v>
      </c>
      <c r="F31" s="17">
        <f t="shared" si="1"/>
        <v>648170.18999999994</v>
      </c>
      <c r="G31" s="15" t="s">
        <v>12</v>
      </c>
      <c r="H31" s="16" t="s">
        <v>13</v>
      </c>
    </row>
    <row r="32" spans="1:8" s="1" customFormat="1" ht="15.75" x14ac:dyDescent="0.3">
      <c r="A32" s="14">
        <v>899</v>
      </c>
      <c r="B32" s="15">
        <v>101726997</v>
      </c>
      <c r="C32" s="12" t="s">
        <v>58</v>
      </c>
      <c r="D32" s="13" t="s">
        <v>59</v>
      </c>
      <c r="E32" s="17">
        <v>1385428.14</v>
      </c>
      <c r="F32" s="17">
        <f t="shared" si="1"/>
        <v>1385428.14</v>
      </c>
      <c r="G32" s="15" t="s">
        <v>12</v>
      </c>
      <c r="H32" s="16" t="s">
        <v>13</v>
      </c>
    </row>
    <row r="33" spans="1:10" s="1" customFormat="1" ht="15.75" x14ac:dyDescent="0.3">
      <c r="A33" s="14">
        <v>927</v>
      </c>
      <c r="B33" s="15">
        <v>401007479</v>
      </c>
      <c r="C33" s="12" t="s">
        <v>60</v>
      </c>
      <c r="D33" s="13" t="s">
        <v>11</v>
      </c>
      <c r="E33" s="17">
        <v>7375</v>
      </c>
      <c r="F33" s="17">
        <f t="shared" si="1"/>
        <v>7375</v>
      </c>
      <c r="G33" s="15" t="s">
        <v>12</v>
      </c>
      <c r="H33" s="16" t="s">
        <v>13</v>
      </c>
    </row>
    <row r="34" spans="1:10" s="1" customFormat="1" ht="15.75" x14ac:dyDescent="0.3">
      <c r="A34" s="14">
        <v>694</v>
      </c>
      <c r="B34" s="15">
        <v>13115509</v>
      </c>
      <c r="C34" s="12" t="s">
        <v>50</v>
      </c>
      <c r="D34" s="13" t="s">
        <v>49</v>
      </c>
      <c r="E34" s="17">
        <v>594814.4</v>
      </c>
      <c r="F34" s="17">
        <f t="shared" si="1"/>
        <v>594814.4</v>
      </c>
      <c r="G34" s="15" t="s">
        <v>12</v>
      </c>
      <c r="H34" s="16" t="s">
        <v>13</v>
      </c>
    </row>
    <row r="35" spans="1:10" s="1" customFormat="1" ht="15.75" x14ac:dyDescent="0.3">
      <c r="A35" s="14">
        <v>932</v>
      </c>
      <c r="B35" s="30" t="s">
        <v>64</v>
      </c>
      <c r="C35" s="12" t="s">
        <v>51</v>
      </c>
      <c r="D35" s="12" t="s">
        <v>39</v>
      </c>
      <c r="E35" s="17">
        <v>5900</v>
      </c>
      <c r="F35" s="17">
        <f t="shared" si="1"/>
        <v>5900</v>
      </c>
      <c r="G35" s="15" t="s">
        <v>12</v>
      </c>
      <c r="H35" s="16" t="s">
        <v>13</v>
      </c>
    </row>
    <row r="36" spans="1:10" s="1" customFormat="1" ht="15.75" x14ac:dyDescent="0.3">
      <c r="A36" s="14">
        <v>942</v>
      </c>
      <c r="B36" s="31">
        <v>101726997</v>
      </c>
      <c r="C36" s="12" t="s">
        <v>40</v>
      </c>
      <c r="D36" s="13" t="s">
        <v>41</v>
      </c>
      <c r="E36" s="17">
        <v>11005.8</v>
      </c>
      <c r="F36" s="17">
        <f t="shared" si="1"/>
        <v>11005.8</v>
      </c>
      <c r="G36" s="15" t="s">
        <v>12</v>
      </c>
      <c r="H36" s="16" t="s">
        <v>13</v>
      </c>
    </row>
    <row r="37" spans="1:10" s="1" customFormat="1" ht="15.75" x14ac:dyDescent="0.3">
      <c r="A37" s="14">
        <v>928</v>
      </c>
      <c r="B37" s="15">
        <v>401007479</v>
      </c>
      <c r="C37" s="12" t="s">
        <v>60</v>
      </c>
      <c r="D37" s="13" t="s">
        <v>11</v>
      </c>
      <c r="E37" s="17">
        <v>1396</v>
      </c>
      <c r="F37" s="17">
        <f t="shared" si="1"/>
        <v>1396</v>
      </c>
      <c r="G37" s="15" t="s">
        <v>12</v>
      </c>
      <c r="H37" s="16" t="s">
        <v>13</v>
      </c>
    </row>
    <row r="38" spans="1:10" ht="19.5" customHeight="1" x14ac:dyDescent="0.25">
      <c r="A38" s="36" t="s">
        <v>45</v>
      </c>
      <c r="B38" s="36"/>
      <c r="C38" s="36"/>
      <c r="D38" s="36"/>
      <c r="E38" s="10">
        <f>SUM(E9:E37)</f>
        <v>12267061.040000001</v>
      </c>
      <c r="F38" s="18">
        <f>SUM(F9:F37)</f>
        <v>12267061.040000001</v>
      </c>
      <c r="G38" s="11"/>
      <c r="H38" s="11"/>
      <c r="I38" s="1"/>
      <c r="J38" s="20"/>
    </row>
    <row r="39" spans="1:10" x14ac:dyDescent="0.25">
      <c r="A39" s="1"/>
      <c r="B39" s="1"/>
      <c r="C39" s="1"/>
      <c r="D39" s="1"/>
      <c r="E39" s="1"/>
      <c r="F39" s="28"/>
      <c r="G39" s="1"/>
      <c r="H39" s="1"/>
      <c r="I39" s="1"/>
    </row>
    <row r="40" spans="1:10" s="1" customFormat="1" x14ac:dyDescent="0.25">
      <c r="F40" s="28"/>
    </row>
    <row r="41" spans="1:10" s="1" customFormat="1" x14ac:dyDescent="0.25">
      <c r="F41" s="19"/>
    </row>
    <row r="42" spans="1:10" x14ac:dyDescent="0.25">
      <c r="F42" s="19"/>
    </row>
    <row r="44" spans="1:10" x14ac:dyDescent="0.25">
      <c r="B44" s="2" t="s">
        <v>14</v>
      </c>
      <c r="C44" s="2"/>
      <c r="D44" s="2" t="s">
        <v>16</v>
      </c>
      <c r="E44" s="2"/>
      <c r="F44" s="2" t="s">
        <v>9</v>
      </c>
      <c r="G44" s="2"/>
    </row>
    <row r="45" spans="1:10" x14ac:dyDescent="0.25">
      <c r="B45" s="1" t="s">
        <v>18</v>
      </c>
      <c r="C45" s="3"/>
      <c r="D45" s="1" t="s">
        <v>19</v>
      </c>
      <c r="E45" s="3"/>
      <c r="F45" s="1" t="s">
        <v>20</v>
      </c>
      <c r="G45" s="3"/>
    </row>
    <row r="46" spans="1:10" x14ac:dyDescent="0.25">
      <c r="B46" s="3" t="s">
        <v>15</v>
      </c>
      <c r="C46" s="4"/>
      <c r="D46" s="3" t="s">
        <v>17</v>
      </c>
      <c r="E46" s="4"/>
      <c r="F46" s="3" t="s">
        <v>10</v>
      </c>
      <c r="G46" s="4"/>
    </row>
  </sheetData>
  <mergeCells count="3">
    <mergeCell ref="A5:H5"/>
    <mergeCell ref="A6:H6"/>
    <mergeCell ref="A38:D38"/>
  </mergeCells>
  <pageMargins left="0.43307086614173229" right="0.43307086614173229" top="0.74803149606299213" bottom="1.04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BDA2-D349-4235-8B86-7983CA0AF1B4}">
  <dimension ref="A1:H136"/>
  <sheetViews>
    <sheetView workbookViewId="0">
      <selection activeCell="A31" sqref="A1:H31"/>
    </sheetView>
  </sheetViews>
  <sheetFormatPr baseColWidth="10" defaultRowHeight="15" x14ac:dyDescent="0.25"/>
  <cols>
    <col min="1" max="1" width="13.140625" style="21" customWidth="1"/>
    <col min="2" max="2" width="41.85546875" customWidth="1"/>
    <col min="3" max="3" width="15.7109375" customWidth="1"/>
    <col min="4" max="4" width="15.5703125" customWidth="1"/>
  </cols>
  <sheetData>
    <row r="1" spans="1:8" s="1" customFormat="1" x14ac:dyDescent="0.25">
      <c r="A1" s="21"/>
    </row>
    <row r="2" spans="1:8" s="1" customFormat="1" x14ac:dyDescent="0.25">
      <c r="A2" s="21"/>
    </row>
    <row r="3" spans="1:8" s="1" customFormat="1" x14ac:dyDescent="0.25">
      <c r="A3" s="21"/>
    </row>
    <row r="4" spans="1:8" s="1" customFormat="1" x14ac:dyDescent="0.25">
      <c r="A4" s="21"/>
    </row>
    <row r="5" spans="1:8" s="1" customFormat="1" x14ac:dyDescent="0.25">
      <c r="A5" s="21"/>
    </row>
    <row r="6" spans="1:8" s="1" customFormat="1" x14ac:dyDescent="0.25">
      <c r="A6" s="21"/>
    </row>
    <row r="7" spans="1:8" s="1" customFormat="1" ht="15.75" x14ac:dyDescent="0.25">
      <c r="A7" s="38"/>
      <c r="B7" s="38"/>
      <c r="C7" s="38"/>
      <c r="D7" s="38"/>
      <c r="E7" s="38"/>
      <c r="F7" s="38"/>
      <c r="G7" s="38"/>
      <c r="H7" s="38"/>
    </row>
    <row r="8" spans="1:8" s="1" customFormat="1" ht="15.75" x14ac:dyDescent="0.25">
      <c r="A8" s="27"/>
      <c r="B8" s="27"/>
      <c r="C8" s="27"/>
      <c r="D8" s="27"/>
      <c r="E8" s="27"/>
      <c r="F8" s="27"/>
      <c r="G8" s="27"/>
      <c r="H8" s="27"/>
    </row>
    <row r="9" spans="1:8" s="1" customFormat="1" ht="15.75" x14ac:dyDescent="0.25">
      <c r="A9" s="27"/>
      <c r="B9" s="27"/>
      <c r="C9" s="27"/>
      <c r="D9" s="27"/>
      <c r="E9" s="27"/>
      <c r="F9" s="27"/>
      <c r="G9" s="27"/>
      <c r="H9" s="27"/>
    </row>
    <row r="10" spans="1:8" ht="15.75" x14ac:dyDescent="0.25">
      <c r="A10" s="39" t="s">
        <v>36</v>
      </c>
      <c r="B10" s="39"/>
      <c r="C10" s="39"/>
      <c r="D10" s="39"/>
    </row>
    <row r="12" spans="1:8" x14ac:dyDescent="0.25">
      <c r="A12" s="37" t="s">
        <v>35</v>
      </c>
      <c r="B12" s="37"/>
      <c r="C12" s="37"/>
      <c r="D12" s="37"/>
    </row>
    <row r="14" spans="1:8" ht="25.5" x14ac:dyDescent="0.25">
      <c r="A14" s="5" t="s">
        <v>7</v>
      </c>
      <c r="B14" s="7" t="s">
        <v>8</v>
      </c>
      <c r="C14" s="8" t="s">
        <v>1</v>
      </c>
      <c r="D14" s="5" t="s">
        <v>23</v>
      </c>
    </row>
    <row r="15" spans="1:8" x14ac:dyDescent="0.25">
      <c r="A15" s="23">
        <v>2133</v>
      </c>
      <c r="B15" s="24" t="s">
        <v>22</v>
      </c>
      <c r="C15" s="25">
        <v>16370</v>
      </c>
      <c r="D15" s="26">
        <v>45203</v>
      </c>
    </row>
    <row r="16" spans="1:8" x14ac:dyDescent="0.25">
      <c r="A16" s="23">
        <v>2089</v>
      </c>
      <c r="B16" s="24" t="s">
        <v>24</v>
      </c>
      <c r="C16" s="25">
        <v>5900</v>
      </c>
      <c r="D16" s="26">
        <v>45202</v>
      </c>
    </row>
    <row r="17" spans="1:4" x14ac:dyDescent="0.25">
      <c r="A17" s="23">
        <v>2084</v>
      </c>
      <c r="B17" s="24" t="s">
        <v>25</v>
      </c>
      <c r="C17" s="25">
        <v>4183917.25</v>
      </c>
      <c r="D17" s="26">
        <v>45211</v>
      </c>
    </row>
    <row r="18" spans="1:4" x14ac:dyDescent="0.25">
      <c r="A18" s="23">
        <v>2099</v>
      </c>
      <c r="B18" s="24" t="s">
        <v>21</v>
      </c>
      <c r="C18" s="25">
        <v>26160</v>
      </c>
      <c r="D18" s="26">
        <v>45202</v>
      </c>
    </row>
    <row r="19" spans="1:4" x14ac:dyDescent="0.25">
      <c r="A19" s="23">
        <v>2103</v>
      </c>
      <c r="B19" s="24" t="s">
        <v>26</v>
      </c>
      <c r="C19" s="25">
        <v>616.33000000000004</v>
      </c>
      <c r="D19" s="26">
        <v>45202</v>
      </c>
    </row>
    <row r="20" spans="1:4" x14ac:dyDescent="0.25">
      <c r="A20" s="23">
        <v>2105</v>
      </c>
      <c r="B20" s="24" t="s">
        <v>26</v>
      </c>
      <c r="C20" s="25">
        <v>10805.78</v>
      </c>
      <c r="D20" s="26">
        <v>45202</v>
      </c>
    </row>
    <row r="21" spans="1:4" x14ac:dyDescent="0.25">
      <c r="A21" s="23">
        <v>2111</v>
      </c>
      <c r="B21" s="24" t="s">
        <v>27</v>
      </c>
      <c r="C21" s="25">
        <v>2001380.84</v>
      </c>
      <c r="D21" s="26">
        <v>45203</v>
      </c>
    </row>
    <row r="22" spans="1:4" x14ac:dyDescent="0.25">
      <c r="A22" s="23">
        <v>2114</v>
      </c>
      <c r="B22" s="24" t="s">
        <v>28</v>
      </c>
      <c r="C22" s="25">
        <v>88500</v>
      </c>
      <c r="D22" s="26">
        <v>45203</v>
      </c>
    </row>
    <row r="23" spans="1:4" x14ac:dyDescent="0.25">
      <c r="A23" s="23">
        <v>2116</v>
      </c>
      <c r="B23" s="24" t="s">
        <v>29</v>
      </c>
      <c r="C23" s="25">
        <v>319898</v>
      </c>
      <c r="D23" s="26">
        <v>45205</v>
      </c>
    </row>
    <row r="24" spans="1:4" x14ac:dyDescent="0.25">
      <c r="A24" s="23">
        <v>2122</v>
      </c>
      <c r="B24" s="24" t="s">
        <v>30</v>
      </c>
      <c r="C24" s="25">
        <v>1883582.82</v>
      </c>
      <c r="D24" s="26">
        <v>45203</v>
      </c>
    </row>
    <row r="25" spans="1:4" x14ac:dyDescent="0.25">
      <c r="A25" s="23">
        <v>2145</v>
      </c>
      <c r="B25" s="24" t="s">
        <v>31</v>
      </c>
      <c r="C25" s="25">
        <v>30655.08</v>
      </c>
      <c r="D25" s="26">
        <v>45205</v>
      </c>
    </row>
    <row r="26" spans="1:4" x14ac:dyDescent="0.25">
      <c r="A26" s="23">
        <v>2143</v>
      </c>
      <c r="B26" s="24" t="s">
        <v>32</v>
      </c>
      <c r="C26" s="25">
        <v>66121.42</v>
      </c>
      <c r="D26" s="26">
        <v>45205</v>
      </c>
    </row>
    <row r="27" spans="1:4" x14ac:dyDescent="0.25">
      <c r="A27" s="23">
        <v>2171</v>
      </c>
      <c r="B27" s="24" t="s">
        <v>33</v>
      </c>
      <c r="C27" s="25">
        <v>199216.45</v>
      </c>
      <c r="D27" s="26">
        <v>45212</v>
      </c>
    </row>
    <row r="28" spans="1:4" x14ac:dyDescent="0.25">
      <c r="A28" s="23">
        <v>2175</v>
      </c>
      <c r="B28" s="24" t="s">
        <v>34</v>
      </c>
      <c r="C28" s="25">
        <v>1124855.06</v>
      </c>
      <c r="D28" s="26">
        <v>45211</v>
      </c>
    </row>
    <row r="29" spans="1:4" x14ac:dyDescent="0.25">
      <c r="C29" s="22">
        <f>SUM(C15:C28)</f>
        <v>9957979.0299999993</v>
      </c>
    </row>
    <row r="30" spans="1:4" x14ac:dyDescent="0.25">
      <c r="C30" s="19"/>
    </row>
    <row r="31" spans="1:4" x14ac:dyDescent="0.25">
      <c r="C31" s="19"/>
    </row>
    <row r="32" spans="1:4" x14ac:dyDescent="0.25">
      <c r="C32" s="19"/>
    </row>
    <row r="33" spans="3:3" x14ac:dyDescent="0.25">
      <c r="C33" s="19"/>
    </row>
    <row r="34" spans="3:3" x14ac:dyDescent="0.25">
      <c r="C34" s="19"/>
    </row>
    <row r="36" spans="3:3" x14ac:dyDescent="0.25">
      <c r="C36" s="19"/>
    </row>
    <row r="37" spans="3:3" x14ac:dyDescent="0.25">
      <c r="C37" s="19"/>
    </row>
    <row r="38" spans="3:3" x14ac:dyDescent="0.25">
      <c r="C38" s="19"/>
    </row>
    <row r="39" spans="3:3" x14ac:dyDescent="0.25">
      <c r="C39" s="19"/>
    </row>
    <row r="40" spans="3:3" x14ac:dyDescent="0.25">
      <c r="C40" s="19"/>
    </row>
    <row r="41" spans="3:3" x14ac:dyDescent="0.25">
      <c r="C41" s="19"/>
    </row>
    <row r="42" spans="3:3" x14ac:dyDescent="0.25">
      <c r="C42" s="19"/>
    </row>
    <row r="43" spans="3:3" x14ac:dyDescent="0.25">
      <c r="C43" s="19"/>
    </row>
    <row r="44" spans="3:3" x14ac:dyDescent="0.25">
      <c r="C44" s="19"/>
    </row>
    <row r="45" spans="3:3" x14ac:dyDescent="0.25">
      <c r="C45" s="19"/>
    </row>
    <row r="46" spans="3:3" x14ac:dyDescent="0.25">
      <c r="C46" s="19"/>
    </row>
    <row r="47" spans="3:3" x14ac:dyDescent="0.25">
      <c r="C47" s="19"/>
    </row>
    <row r="48" spans="3:3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74" spans="3:3" x14ac:dyDescent="0.25">
      <c r="C74" s="19"/>
    </row>
    <row r="75" spans="3:3" x14ac:dyDescent="0.25">
      <c r="C75" s="19"/>
    </row>
    <row r="76" spans="3:3" x14ac:dyDescent="0.25">
      <c r="C76" s="19"/>
    </row>
    <row r="77" spans="3:3" x14ac:dyDescent="0.25">
      <c r="C77" s="19"/>
    </row>
    <row r="78" spans="3:3" x14ac:dyDescent="0.25">
      <c r="C78" s="19"/>
    </row>
    <row r="79" spans="3:3" x14ac:dyDescent="0.25">
      <c r="C79" s="19"/>
    </row>
    <row r="80" spans="3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</sheetData>
  <mergeCells count="3">
    <mergeCell ref="A12:D12"/>
    <mergeCell ref="A7:H7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2024-06-03T13:27:17Z</cp:lastPrinted>
  <dcterms:created xsi:type="dcterms:W3CDTF">2021-10-11T18:45:06Z</dcterms:created>
  <dcterms:modified xsi:type="dcterms:W3CDTF">2024-06-18T14:08:22Z</dcterms:modified>
</cp:coreProperties>
</file>