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E8769B0-159F-4B58-98F1-BAEF46FC0DBA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ENERO 2024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5" l="1"/>
  <c r="F46" i="5"/>
  <c r="F45" i="5"/>
  <c r="F44" i="5"/>
  <c r="F43" i="5"/>
  <c r="F42" i="5"/>
  <c r="F41" i="5"/>
  <c r="F40" i="5"/>
  <c r="F39" i="5"/>
  <c r="F38" i="5"/>
  <c r="F37" i="5"/>
  <c r="F36" i="5"/>
  <c r="F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E48" i="5" l="1"/>
  <c r="F9" i="5" l="1"/>
  <c r="C29" i="6" l="1"/>
  <c r="F14" i="5" l="1"/>
  <c r="F13" i="5"/>
  <c r="F12" i="5"/>
  <c r="F11" i="5"/>
  <c r="F10" i="5"/>
  <c r="F4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<sst xmlns="http://schemas.openxmlformats.org/spreadsheetml/2006/main" count="200" uniqueCount="69">
  <si>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</si>
  <si>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</si>
  <si>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</si>
  <si>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</si>
  <si>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</si>
  <si>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</si>
  <si>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</si>
  <si>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</si>
  <si>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</si>
  <si>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</si>
  <si>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</si>
  <si>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</si>
  <si>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</si>
  <si>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</si>
  <si>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</si>
  <si>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</si>
  <si>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</si>
  <si>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</si>
  <si>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</si>
  <si>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</si>
  <si>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</si>
  <si>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AGUA PLANETA AZUL</t>
  </si>
  <si>
    <t>COMPAÑÍA DOMINICANA DE TELEFONOS, C POR A</t>
  </si>
  <si>
    <t>FECHA ESTIMADA PAGO</t>
  </si>
  <si>
    <t>SERVICIO SE INSTALACIONES TECNICAS, SA</t>
  </si>
  <si>
    <t>TERMAX CONSTRUCCIONES, SRL</t>
  </si>
  <si>
    <t>EDENORTE DOMINICANA, SA</t>
  </si>
  <si>
    <t>HUMANO SEGUROS, SA</t>
  </si>
  <si>
    <t>LUIS MANUEL RAINIERO REYES TORIBIO</t>
  </si>
  <si>
    <t>MOVIANTO CORPORATION, SRL</t>
  </si>
  <si>
    <t>SEGUROS SURA, SA</t>
  </si>
  <si>
    <t>ALTICE DOMINICANA, SA</t>
  </si>
  <si>
    <t>XIOMARA AMPARO INES ESPAILLAT VASQUEZ</t>
  </si>
  <si>
    <t>LGX MULTISERVICIOS, SRL</t>
  </si>
  <si>
    <t>BAESA MULTI SERVICE, SRL</t>
  </si>
  <si>
    <t>RELACION DE LIBRAMIENTOS PAGADOS EN OCTUBRE Y REGISTRADO EN SEPTIEMBRE 2023</t>
  </si>
  <si>
    <t xml:space="preserve">SUPERINTENDENCIA DE SEGUROS </t>
  </si>
  <si>
    <t>ALQUILERES Y SEGUROS</t>
  </si>
  <si>
    <t>AYUNTAMIENTO DEL DISTRITO NACIONAL</t>
  </si>
  <si>
    <t>CORPORACION DEL ACUEDUCTO Y ALCANTARILLADO DE SANTO DOMINGO</t>
  </si>
  <si>
    <t>SEGURO NACIONAL DE SALUD</t>
  </si>
  <si>
    <t xml:space="preserve"> RELACION DE PAGOS MES DE FEBRERO 2024</t>
  </si>
  <si>
    <t>TOTAL DE PAGOS FEBRERO</t>
  </si>
  <si>
    <t>EDENORTE DOMINICANA</t>
  </si>
  <si>
    <t>TROPIGAS DOMINICANA, SRL</t>
  </si>
  <si>
    <t>COMBUSTIBLES Y LUBRICANTES</t>
  </si>
  <si>
    <t>MULTISERVICIOS PAULA, SRL</t>
  </si>
  <si>
    <t>PRODUCTOS Y UTILES VARIOS</t>
  </si>
  <si>
    <t>AGUA PLANETA AZUL, C POR A</t>
  </si>
  <si>
    <t>ALIMENTOS Y PRODUCTOS AGROFORESTALES</t>
  </si>
  <si>
    <t>VELZ IMPORT, SRL</t>
  </si>
  <si>
    <t>GTG INDUSTRIAL, SRL</t>
  </si>
  <si>
    <t>INGITO PRg, SRL</t>
  </si>
  <si>
    <t>SERVICIOS TECNICOS PROFESIONALES</t>
  </si>
  <si>
    <t>LGX MULTISERVICIOS , SRL</t>
  </si>
  <si>
    <t>A FUEGO LENTO, SRL</t>
  </si>
  <si>
    <t>CK TRANS MOTORS, SRL</t>
  </si>
  <si>
    <t>EMPRESA DISTRIBUIDORA DE ELECTRICIDAD DEL ESTE</t>
  </si>
  <si>
    <t>TONER DEPOT MULTISERVICIOS EORG, SRL</t>
  </si>
  <si>
    <t>VELEZ IMPORT, SRL</t>
  </si>
  <si>
    <t>PRODUCTOS Y EQUIPOS DE LA CONSTRUCCION SGG PECONSTRU, SRL</t>
  </si>
  <si>
    <t>REPARACIONES MENORES</t>
  </si>
  <si>
    <t>PA CATERING, SRL</t>
  </si>
  <si>
    <t>GRULLON JESUS &amp; ASOCIADOS CONSULTORES LEGALES, SRL</t>
  </si>
  <si>
    <t>PPS PEST PRITECT SOLUTIONS, SRL</t>
  </si>
  <si>
    <t>SEGUROS RESERVAS, SA</t>
  </si>
  <si>
    <t>430257214</t>
  </si>
  <si>
    <t>101503939</t>
  </si>
  <si>
    <t>131834061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</si>
</sst>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2" fillId="2" borderId="0" xfId="0" applyNumberFormat="1" applyFont="1" applyFill="1" applyAlignment="1"/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4" fontId="11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14" fontId="6" fillId="0" borderId="1" xfId="0" applyNumberFormat="1" applyFont="1" applyBorder="1"/>
    <xf numFmtId="0" fontId="4" fillId="0" borderId="0" xfId="0" applyFont="1" applyFill="1" applyAlignment="1">
      <alignment horizontal="left"/>
    </xf>
    <xf numFmtId="4" fontId="0" fillId="0" borderId="0" xfId="0" applyNumberFormat="1" applyBorder="1"/>
    <xf numFmtId="0" fontId="8" fillId="0" borderId="1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486748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142875</xdr:rowOff>
    </xdr:from>
    <xdr:to>
      <xdr:col>2</xdr:col>
      <xdr:colOff>180975</xdr:colOff>
      <xdr:row>7</xdr:row>
      <xdr:rowOff>94620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68693D60-7C07-4968-B4DB-6DCFB7BE1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533525" y="142875"/>
          <a:ext cx="2314575" cy="129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123825</xdr:colOff>
      <xdr:row>4</xdr:row>
      <xdr:rowOff>142875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41FB44-348F-4570-B831-E2F36F73311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09550"/>
          <a:ext cx="1000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56"/>
  <sheetViews>
    <sheetView tabSelected="1" topLeftCell="A34" workbookViewId="0">
      <selection activeCell="J9" sqref="J9"/>
    </sheetView>
  </sheetViews>
  <sheetFormatPr baseColWidth="10" defaultRowHeight="15" x14ac:dyDescent="0.25"/>
  <cols>
    <col min="1" max="1" width="10.7109375" customWidth="1"/>
    <col min="2" max="2" width="12.5703125" customWidth="1"/>
    <col min="3" max="3" width="45.285156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  <col min="9" max="9" width="11.7109375" bestFit="1" customWidth="1"/>
    <col min="10" max="10" width="12.28515625" bestFit="1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34" t="s">
        <v>5</v>
      </c>
      <c r="B5" s="34"/>
      <c r="C5" s="34"/>
      <c r="D5" s="34"/>
      <c r="E5" s="34"/>
      <c r="F5" s="34"/>
      <c r="G5" s="34"/>
      <c r="H5" s="34"/>
      <c r="I5" s="1"/>
    </row>
    <row r="6" spans="1:9" x14ac:dyDescent="0.25">
      <c r="A6" s="35" t="s">
        <v>41</v>
      </c>
      <c r="B6" s="35"/>
      <c r="C6" s="35"/>
      <c r="D6" s="35"/>
      <c r="E6" s="35"/>
      <c r="F6" s="35"/>
      <c r="G6" s="35"/>
      <c r="H6" s="35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56</v>
      </c>
      <c r="B9" s="33">
        <v>101821256</v>
      </c>
      <c r="C9" s="12" t="s">
        <v>43</v>
      </c>
      <c r="D9" s="16" t="s">
        <v>11</v>
      </c>
      <c r="E9" s="17">
        <v>18130.939999999999</v>
      </c>
      <c r="F9" s="17">
        <f>E9</f>
        <v>18130.939999999999</v>
      </c>
      <c r="G9" s="15" t="s">
        <v>12</v>
      </c>
      <c r="H9" s="16" t="s">
        <v>13</v>
      </c>
    </row>
    <row r="10" spans="1:9" s="1" customFormat="1" ht="15.75" x14ac:dyDescent="0.3">
      <c r="A10" s="14">
        <v>80</v>
      </c>
      <c r="B10" s="15">
        <v>101618787</v>
      </c>
      <c r="C10" s="12" t="s">
        <v>31</v>
      </c>
      <c r="D10" s="13" t="s">
        <v>11</v>
      </c>
      <c r="E10" s="17">
        <v>30606.97</v>
      </c>
      <c r="F10" s="17">
        <f t="shared" ref="F10:F14" si="0">E10</f>
        <v>30606.97</v>
      </c>
      <c r="G10" s="15" t="s">
        <v>12</v>
      </c>
      <c r="H10" s="16" t="s">
        <v>13</v>
      </c>
    </row>
    <row r="11" spans="1:9" s="1" customFormat="1" ht="15.75" x14ac:dyDescent="0.3">
      <c r="A11" s="14">
        <v>95</v>
      </c>
      <c r="B11" s="15">
        <v>101001577</v>
      </c>
      <c r="C11" s="12" t="s">
        <v>22</v>
      </c>
      <c r="D11" s="13" t="s">
        <v>11</v>
      </c>
      <c r="E11" s="17">
        <v>31531.79</v>
      </c>
      <c r="F11" s="17">
        <f t="shared" si="0"/>
        <v>31531.79</v>
      </c>
      <c r="G11" s="15" t="s">
        <v>12</v>
      </c>
      <c r="H11" s="16" t="s">
        <v>13</v>
      </c>
    </row>
    <row r="12" spans="1:9" s="1" customFormat="1" ht="15.75" x14ac:dyDescent="0.3">
      <c r="A12" s="14">
        <v>123</v>
      </c>
      <c r="B12" s="32">
        <v>101726997</v>
      </c>
      <c r="C12" s="12" t="s">
        <v>44</v>
      </c>
      <c r="D12" s="13" t="s">
        <v>45</v>
      </c>
      <c r="E12" s="17">
        <v>10814.86</v>
      </c>
      <c r="F12" s="17">
        <f t="shared" si="0"/>
        <v>10814.86</v>
      </c>
      <c r="G12" s="15" t="s">
        <v>12</v>
      </c>
      <c r="H12" s="16" t="s">
        <v>13</v>
      </c>
    </row>
    <row r="13" spans="1:9" s="1" customFormat="1" ht="15.75" x14ac:dyDescent="0.3">
      <c r="A13" s="14">
        <v>125</v>
      </c>
      <c r="B13" s="15">
        <v>131867154</v>
      </c>
      <c r="C13" s="12" t="s">
        <v>46</v>
      </c>
      <c r="D13" s="16" t="s">
        <v>47</v>
      </c>
      <c r="E13" s="17">
        <v>1152056.18</v>
      </c>
      <c r="F13" s="17">
        <f t="shared" si="0"/>
        <v>1152056.18</v>
      </c>
      <c r="G13" s="15" t="s">
        <v>12</v>
      </c>
      <c r="H13" s="16" t="s">
        <v>13</v>
      </c>
    </row>
    <row r="14" spans="1:9" s="1" customFormat="1" ht="15.75" x14ac:dyDescent="0.3">
      <c r="A14" s="14">
        <v>165</v>
      </c>
      <c r="B14" s="31" t="s">
        <v>67</v>
      </c>
      <c r="C14" s="12" t="s">
        <v>48</v>
      </c>
      <c r="D14" s="13" t="s">
        <v>49</v>
      </c>
      <c r="E14" s="17">
        <v>20880</v>
      </c>
      <c r="F14" s="17">
        <f t="shared" si="0"/>
        <v>20880</v>
      </c>
      <c r="G14" s="15" t="s">
        <v>12</v>
      </c>
      <c r="H14" s="16" t="s">
        <v>13</v>
      </c>
    </row>
    <row r="15" spans="1:9" s="1" customFormat="1" ht="15.75" x14ac:dyDescent="0.3">
      <c r="A15" s="14">
        <v>150</v>
      </c>
      <c r="B15" s="15">
        <v>131719945</v>
      </c>
      <c r="C15" s="12" t="s">
        <v>50</v>
      </c>
      <c r="D15" s="13" t="s">
        <v>49</v>
      </c>
      <c r="E15" s="17">
        <v>258656.8</v>
      </c>
      <c r="F15" s="17">
        <f t="shared" ref="F15:F47" si="1">E15</f>
        <v>258656.8</v>
      </c>
      <c r="G15" s="15" t="s">
        <v>12</v>
      </c>
      <c r="H15" s="16" t="s">
        <v>13</v>
      </c>
    </row>
    <row r="16" spans="1:9" s="1" customFormat="1" ht="15.75" x14ac:dyDescent="0.3">
      <c r="A16" s="14">
        <v>154</v>
      </c>
      <c r="B16" s="15">
        <v>130297118</v>
      </c>
      <c r="C16" s="12" t="s">
        <v>51</v>
      </c>
      <c r="D16" s="13" t="s">
        <v>47</v>
      </c>
      <c r="E16" s="17">
        <v>21240</v>
      </c>
      <c r="F16" s="17">
        <f t="shared" si="1"/>
        <v>21240</v>
      </c>
      <c r="G16" s="15" t="s">
        <v>12</v>
      </c>
      <c r="H16" s="16" t="s">
        <v>13</v>
      </c>
    </row>
    <row r="17" spans="1:8" s="1" customFormat="1" ht="15.75" x14ac:dyDescent="0.3">
      <c r="A17" s="14">
        <v>146</v>
      </c>
      <c r="B17" s="15">
        <v>130297118</v>
      </c>
      <c r="C17" s="12" t="s">
        <v>51</v>
      </c>
      <c r="D17" s="13" t="s">
        <v>49</v>
      </c>
      <c r="E17" s="17">
        <v>43600</v>
      </c>
      <c r="F17" s="17">
        <f t="shared" si="1"/>
        <v>43600</v>
      </c>
      <c r="G17" s="15" t="s">
        <v>12</v>
      </c>
      <c r="H17" s="16" t="s">
        <v>13</v>
      </c>
    </row>
    <row r="18" spans="1:8" s="1" customFormat="1" ht="15.75" x14ac:dyDescent="0.3">
      <c r="A18" s="14">
        <v>121</v>
      </c>
      <c r="B18" s="15">
        <v>132450019</v>
      </c>
      <c r="C18" s="12" t="s">
        <v>52</v>
      </c>
      <c r="D18" s="13" t="s">
        <v>53</v>
      </c>
      <c r="E18" s="17">
        <v>416940</v>
      </c>
      <c r="F18" s="17">
        <f t="shared" si="1"/>
        <v>416940</v>
      </c>
      <c r="G18" s="15" t="s">
        <v>12</v>
      </c>
      <c r="H18" s="16" t="s">
        <v>13</v>
      </c>
    </row>
    <row r="19" spans="1:8" s="1" customFormat="1" ht="15.75" x14ac:dyDescent="0.3">
      <c r="A19" s="14">
        <v>129</v>
      </c>
      <c r="B19" s="15">
        <v>132615832</v>
      </c>
      <c r="C19" s="12" t="s">
        <v>54</v>
      </c>
      <c r="D19" s="13" t="s">
        <v>53</v>
      </c>
      <c r="E19" s="17">
        <v>392962</v>
      </c>
      <c r="F19" s="17">
        <f t="shared" si="1"/>
        <v>392962</v>
      </c>
      <c r="G19" s="15" t="s">
        <v>12</v>
      </c>
      <c r="H19" s="16" t="s">
        <v>13</v>
      </c>
    </row>
    <row r="20" spans="1:8" s="1" customFormat="1" ht="15.75" x14ac:dyDescent="0.3">
      <c r="A20" s="14">
        <v>133</v>
      </c>
      <c r="B20" s="15">
        <v>131111173</v>
      </c>
      <c r="C20" s="12" t="s">
        <v>55</v>
      </c>
      <c r="D20" s="13" t="s">
        <v>49</v>
      </c>
      <c r="E20" s="17">
        <v>1027002.68</v>
      </c>
      <c r="F20" s="17">
        <f t="shared" si="1"/>
        <v>1027002.68</v>
      </c>
      <c r="G20" s="15" t="s">
        <v>12</v>
      </c>
      <c r="H20" s="16" t="s">
        <v>13</v>
      </c>
    </row>
    <row r="21" spans="1:8" s="1" customFormat="1" ht="15.75" x14ac:dyDescent="0.3">
      <c r="A21" s="14">
        <v>136</v>
      </c>
      <c r="B21" s="15">
        <v>131733719</v>
      </c>
      <c r="C21" s="12" t="s">
        <v>56</v>
      </c>
      <c r="D21" s="13" t="s">
        <v>45</v>
      </c>
      <c r="E21" s="17">
        <v>164927.01</v>
      </c>
      <c r="F21" s="17">
        <f t="shared" si="1"/>
        <v>164927.01</v>
      </c>
      <c r="G21" s="15" t="s">
        <v>12</v>
      </c>
      <c r="H21" s="16" t="s">
        <v>13</v>
      </c>
    </row>
    <row r="22" spans="1:8" s="1" customFormat="1" ht="15.75" x14ac:dyDescent="0.3">
      <c r="A22" s="14">
        <v>139</v>
      </c>
      <c r="B22" s="15">
        <v>130297118</v>
      </c>
      <c r="C22" s="12" t="s">
        <v>51</v>
      </c>
      <c r="D22" s="13" t="s">
        <v>47</v>
      </c>
      <c r="E22" s="17">
        <v>136113</v>
      </c>
      <c r="F22" s="17">
        <f t="shared" si="1"/>
        <v>136113</v>
      </c>
      <c r="G22" s="15" t="s">
        <v>12</v>
      </c>
      <c r="H22" s="16" t="s">
        <v>13</v>
      </c>
    </row>
    <row r="23" spans="1:8" s="1" customFormat="1" ht="15.75" x14ac:dyDescent="0.3">
      <c r="A23" s="14">
        <v>207</v>
      </c>
      <c r="B23" s="15">
        <v>101820217</v>
      </c>
      <c r="C23" s="12" t="s">
        <v>57</v>
      </c>
      <c r="D23" s="13" t="s">
        <v>11</v>
      </c>
      <c r="E23" s="17">
        <v>518107.58</v>
      </c>
      <c r="F23" s="17">
        <f t="shared" si="1"/>
        <v>518107.58</v>
      </c>
      <c r="G23" s="15" t="s">
        <v>12</v>
      </c>
      <c r="H23" s="16" t="s">
        <v>13</v>
      </c>
    </row>
    <row r="24" spans="1:8" s="1" customFormat="1" ht="15.75" x14ac:dyDescent="0.3">
      <c r="A24" s="14">
        <v>148</v>
      </c>
      <c r="B24" s="15">
        <v>430042374</v>
      </c>
      <c r="C24" s="12" t="s">
        <v>58</v>
      </c>
      <c r="D24" s="13" t="s">
        <v>53</v>
      </c>
      <c r="E24" s="17">
        <v>139000</v>
      </c>
      <c r="F24" s="17">
        <f t="shared" si="1"/>
        <v>139000</v>
      </c>
      <c r="G24" s="15" t="s">
        <v>12</v>
      </c>
      <c r="H24" s="16" t="s">
        <v>13</v>
      </c>
    </row>
    <row r="25" spans="1:8" s="1" customFormat="1" ht="15.75" x14ac:dyDescent="0.3">
      <c r="A25" s="14">
        <v>152</v>
      </c>
      <c r="B25" s="15">
        <v>130297118</v>
      </c>
      <c r="C25" s="12" t="s">
        <v>51</v>
      </c>
      <c r="D25" s="13" t="s">
        <v>53</v>
      </c>
      <c r="E25" s="17">
        <v>536826.30000000005</v>
      </c>
      <c r="F25" s="17">
        <f t="shared" si="1"/>
        <v>536826.30000000005</v>
      </c>
      <c r="G25" s="15" t="s">
        <v>12</v>
      </c>
      <c r="H25" s="16" t="s">
        <v>13</v>
      </c>
    </row>
    <row r="26" spans="1:8" s="1" customFormat="1" ht="15.75" x14ac:dyDescent="0.3">
      <c r="A26" s="14">
        <v>180</v>
      </c>
      <c r="B26" s="15">
        <v>131719945</v>
      </c>
      <c r="C26" s="12" t="s">
        <v>59</v>
      </c>
      <c r="D26" s="13" t="s">
        <v>47</v>
      </c>
      <c r="E26" s="17">
        <v>124537.2</v>
      </c>
      <c r="F26" s="17">
        <f t="shared" si="1"/>
        <v>124537.2</v>
      </c>
      <c r="G26" s="15" t="s">
        <v>12</v>
      </c>
      <c r="H26" s="16" t="s">
        <v>13</v>
      </c>
    </row>
    <row r="27" spans="1:8" s="1" customFormat="1" ht="15.75" x14ac:dyDescent="0.3">
      <c r="A27" s="14">
        <v>191</v>
      </c>
      <c r="B27" s="15">
        <v>130297118</v>
      </c>
      <c r="C27" s="12" t="s">
        <v>51</v>
      </c>
      <c r="D27" s="13" t="s">
        <v>47</v>
      </c>
      <c r="E27" s="17">
        <v>123015</v>
      </c>
      <c r="F27" s="17">
        <f t="shared" si="1"/>
        <v>123015</v>
      </c>
      <c r="G27" s="15" t="s">
        <v>12</v>
      </c>
      <c r="H27" s="16" t="s">
        <v>13</v>
      </c>
    </row>
    <row r="28" spans="1:8" s="1" customFormat="1" ht="15.75" x14ac:dyDescent="0.3">
      <c r="A28" s="14">
        <v>201</v>
      </c>
      <c r="B28" s="15">
        <v>101001577</v>
      </c>
      <c r="C28" s="12" t="s">
        <v>22</v>
      </c>
      <c r="D28" s="13" t="s">
        <v>11</v>
      </c>
      <c r="E28" s="17">
        <v>651100.56999999995</v>
      </c>
      <c r="F28" s="17">
        <f t="shared" si="1"/>
        <v>651100.56999999995</v>
      </c>
      <c r="G28" s="15" t="s">
        <v>12</v>
      </c>
      <c r="H28" s="16" t="s">
        <v>13</v>
      </c>
    </row>
    <row r="29" spans="1:8" s="1" customFormat="1" ht="27" x14ac:dyDescent="0.3">
      <c r="A29" s="14">
        <v>142</v>
      </c>
      <c r="B29" s="31" t="s">
        <v>68</v>
      </c>
      <c r="C29" s="12" t="s">
        <v>60</v>
      </c>
      <c r="D29" s="13" t="s">
        <v>61</v>
      </c>
      <c r="E29" s="17">
        <v>38704</v>
      </c>
      <c r="F29" s="17">
        <f t="shared" si="1"/>
        <v>38704</v>
      </c>
      <c r="G29" s="15" t="s">
        <v>12</v>
      </c>
      <c r="H29" s="16" t="s">
        <v>13</v>
      </c>
    </row>
    <row r="30" spans="1:8" s="1" customFormat="1" ht="15.75" x14ac:dyDescent="0.3">
      <c r="A30" s="14">
        <v>182</v>
      </c>
      <c r="B30" s="15">
        <v>131719945</v>
      </c>
      <c r="C30" s="12" t="s">
        <v>59</v>
      </c>
      <c r="D30" s="13" t="s">
        <v>47</v>
      </c>
      <c r="E30" s="17">
        <v>637377</v>
      </c>
      <c r="F30" s="17">
        <f t="shared" si="1"/>
        <v>637377</v>
      </c>
      <c r="G30" s="15" t="s">
        <v>12</v>
      </c>
      <c r="H30" s="16" t="s">
        <v>13</v>
      </c>
    </row>
    <row r="31" spans="1:8" s="1" customFormat="1" ht="15.75" x14ac:dyDescent="0.3">
      <c r="A31" s="14">
        <v>178</v>
      </c>
      <c r="B31" s="15">
        <v>130297118</v>
      </c>
      <c r="C31" s="12" t="s">
        <v>51</v>
      </c>
      <c r="D31" s="13" t="s">
        <v>47</v>
      </c>
      <c r="E31" s="17">
        <v>272226</v>
      </c>
      <c r="F31" s="17">
        <f t="shared" si="1"/>
        <v>272226</v>
      </c>
      <c r="G31" s="15" t="s">
        <v>12</v>
      </c>
      <c r="H31" s="16" t="s">
        <v>13</v>
      </c>
    </row>
    <row r="32" spans="1:8" s="1" customFormat="1" ht="15.75" x14ac:dyDescent="0.3">
      <c r="A32" s="14">
        <v>229</v>
      </c>
      <c r="B32" s="15">
        <v>401516454</v>
      </c>
      <c r="C32" s="12" t="s">
        <v>40</v>
      </c>
      <c r="D32" s="13" t="s">
        <v>11</v>
      </c>
      <c r="E32" s="17">
        <v>1537610.64</v>
      </c>
      <c r="F32" s="17">
        <f t="shared" si="1"/>
        <v>1537610.64</v>
      </c>
      <c r="G32" s="15" t="s">
        <v>12</v>
      </c>
      <c r="H32" s="16" t="s">
        <v>13</v>
      </c>
    </row>
    <row r="33" spans="1:10" s="1" customFormat="1" ht="15.75" x14ac:dyDescent="0.3">
      <c r="A33" s="14">
        <v>227</v>
      </c>
      <c r="B33" s="15">
        <v>131155091</v>
      </c>
      <c r="C33" s="12" t="s">
        <v>62</v>
      </c>
      <c r="D33" s="13" t="s">
        <v>49</v>
      </c>
      <c r="E33" s="17">
        <v>696152.8</v>
      </c>
      <c r="F33" s="17">
        <f t="shared" si="1"/>
        <v>696152.8</v>
      </c>
      <c r="G33" s="15" t="s">
        <v>12</v>
      </c>
      <c r="H33" s="16" t="s">
        <v>13</v>
      </c>
    </row>
    <row r="34" spans="1:10" s="1" customFormat="1" ht="27" x14ac:dyDescent="0.3">
      <c r="A34" s="14">
        <v>235</v>
      </c>
      <c r="B34" s="15">
        <v>131806899</v>
      </c>
      <c r="C34" s="12" t="s">
        <v>63</v>
      </c>
      <c r="D34" s="13" t="s">
        <v>53</v>
      </c>
      <c r="E34" s="17">
        <v>90860</v>
      </c>
      <c r="F34" s="17">
        <v>90860</v>
      </c>
      <c r="G34" s="15" t="s">
        <v>12</v>
      </c>
      <c r="H34" s="16" t="s">
        <v>13</v>
      </c>
    </row>
    <row r="35" spans="1:10" s="1" customFormat="1" ht="15.75" x14ac:dyDescent="0.3">
      <c r="A35" s="14">
        <v>246</v>
      </c>
      <c r="B35" s="29">
        <v>102017174</v>
      </c>
      <c r="C35" s="12" t="s">
        <v>27</v>
      </c>
      <c r="D35" s="13" t="s">
        <v>37</v>
      </c>
      <c r="E35" s="17">
        <v>2189754.91</v>
      </c>
      <c r="F35" s="17">
        <f t="shared" si="1"/>
        <v>2189754.91</v>
      </c>
      <c r="G35" s="15" t="s">
        <v>12</v>
      </c>
      <c r="H35" s="16" t="s">
        <v>13</v>
      </c>
    </row>
    <row r="36" spans="1:10" s="1" customFormat="1" ht="15.75" x14ac:dyDescent="0.3">
      <c r="A36" s="14">
        <v>248</v>
      </c>
      <c r="B36" s="15">
        <v>13115509</v>
      </c>
      <c r="C36" s="12" t="s">
        <v>62</v>
      </c>
      <c r="D36" s="13" t="s">
        <v>49</v>
      </c>
      <c r="E36" s="17">
        <v>395105.3</v>
      </c>
      <c r="F36" s="17">
        <f t="shared" si="1"/>
        <v>395105.3</v>
      </c>
      <c r="G36" s="15" t="s">
        <v>12</v>
      </c>
      <c r="H36" s="16" t="s">
        <v>13</v>
      </c>
    </row>
    <row r="37" spans="1:10" s="1" customFormat="1" ht="15.75" x14ac:dyDescent="0.3">
      <c r="A37" s="14">
        <v>252</v>
      </c>
      <c r="B37" s="29">
        <v>132074505</v>
      </c>
      <c r="C37" s="12" t="s">
        <v>64</v>
      </c>
      <c r="D37" s="13" t="s">
        <v>53</v>
      </c>
      <c r="E37" s="17">
        <v>56994</v>
      </c>
      <c r="F37" s="17">
        <f t="shared" si="1"/>
        <v>56994</v>
      </c>
      <c r="G37" s="15" t="s">
        <v>12</v>
      </c>
      <c r="H37" s="16" t="s">
        <v>13</v>
      </c>
    </row>
    <row r="38" spans="1:10" s="1" customFormat="1" ht="27" x14ac:dyDescent="0.3">
      <c r="A38" s="14">
        <v>264</v>
      </c>
      <c r="B38" s="30" t="s">
        <v>66</v>
      </c>
      <c r="C38" s="12" t="s">
        <v>39</v>
      </c>
      <c r="D38" s="13" t="s">
        <v>11</v>
      </c>
      <c r="E38" s="17">
        <v>1908</v>
      </c>
      <c r="F38" s="17">
        <f t="shared" si="1"/>
        <v>1908</v>
      </c>
      <c r="G38" s="15" t="s">
        <v>12</v>
      </c>
      <c r="H38" s="16" t="s">
        <v>13</v>
      </c>
    </row>
    <row r="39" spans="1:10" s="1" customFormat="1" ht="15.75" x14ac:dyDescent="0.3">
      <c r="A39" s="14">
        <v>262</v>
      </c>
      <c r="B39" s="15">
        <v>401007479</v>
      </c>
      <c r="C39" s="12" t="s">
        <v>38</v>
      </c>
      <c r="D39" s="13" t="s">
        <v>11</v>
      </c>
      <c r="E39" s="17">
        <v>1405</v>
      </c>
      <c r="F39" s="17">
        <f t="shared" si="1"/>
        <v>1405</v>
      </c>
      <c r="G39" s="15" t="s">
        <v>12</v>
      </c>
      <c r="H39" s="16" t="s">
        <v>13</v>
      </c>
    </row>
    <row r="40" spans="1:10" s="1" customFormat="1" ht="27" x14ac:dyDescent="0.3">
      <c r="A40" s="14">
        <v>263</v>
      </c>
      <c r="B40" s="30" t="s">
        <v>66</v>
      </c>
      <c r="C40" s="12" t="s">
        <v>39</v>
      </c>
      <c r="D40" s="13" t="s">
        <v>11</v>
      </c>
      <c r="E40" s="17">
        <v>561.6</v>
      </c>
      <c r="F40" s="17">
        <f t="shared" si="1"/>
        <v>561.6</v>
      </c>
      <c r="G40" s="15" t="s">
        <v>12</v>
      </c>
      <c r="H40" s="16" t="s">
        <v>13</v>
      </c>
    </row>
    <row r="41" spans="1:10" s="1" customFormat="1" ht="15.75" x14ac:dyDescent="0.3">
      <c r="A41" s="14">
        <v>261</v>
      </c>
      <c r="B41" s="15">
        <v>401007479</v>
      </c>
      <c r="C41" s="12" t="s">
        <v>38</v>
      </c>
      <c r="D41" s="13" t="s">
        <v>11</v>
      </c>
      <c r="E41" s="17">
        <v>7375</v>
      </c>
      <c r="F41" s="17">
        <f t="shared" si="1"/>
        <v>7375</v>
      </c>
      <c r="G41" s="15" t="s">
        <v>12</v>
      </c>
      <c r="H41" s="16" t="s">
        <v>13</v>
      </c>
    </row>
    <row r="42" spans="1:10" s="1" customFormat="1" ht="15.75" x14ac:dyDescent="0.3">
      <c r="A42" s="14">
        <v>266</v>
      </c>
      <c r="B42" s="15">
        <v>101618787</v>
      </c>
      <c r="C42" s="12" t="s">
        <v>31</v>
      </c>
      <c r="D42" s="12" t="s">
        <v>11</v>
      </c>
      <c r="E42" s="17">
        <v>17475.990000000002</v>
      </c>
      <c r="F42" s="17">
        <f t="shared" si="1"/>
        <v>17475.990000000002</v>
      </c>
      <c r="G42" s="15" t="s">
        <v>12</v>
      </c>
      <c r="H42" s="16" t="s">
        <v>13</v>
      </c>
    </row>
    <row r="43" spans="1:10" s="1" customFormat="1" ht="15.75" x14ac:dyDescent="0.3">
      <c r="A43" s="14">
        <v>269</v>
      </c>
      <c r="B43" s="15">
        <v>101008342</v>
      </c>
      <c r="C43" s="12" t="s">
        <v>30</v>
      </c>
      <c r="D43" s="12" t="s">
        <v>37</v>
      </c>
      <c r="E43" s="17">
        <v>1786861.26</v>
      </c>
      <c r="F43" s="17">
        <f t="shared" si="1"/>
        <v>1786861.26</v>
      </c>
      <c r="G43" s="15" t="s">
        <v>12</v>
      </c>
      <c r="H43" s="16" t="s">
        <v>13</v>
      </c>
    </row>
    <row r="44" spans="1:10" s="1" customFormat="1" ht="15.75" x14ac:dyDescent="0.3">
      <c r="A44" s="14">
        <v>283</v>
      </c>
      <c r="B44" s="15">
        <v>101874503</v>
      </c>
      <c r="C44" s="12" t="s">
        <v>65</v>
      </c>
      <c r="D44" s="12" t="s">
        <v>37</v>
      </c>
      <c r="E44" s="17">
        <v>37120</v>
      </c>
      <c r="F44" s="17">
        <f t="shared" si="1"/>
        <v>37120</v>
      </c>
      <c r="G44" s="15" t="s">
        <v>12</v>
      </c>
      <c r="H44" s="16" t="s">
        <v>13</v>
      </c>
    </row>
    <row r="45" spans="1:10" s="1" customFormat="1" ht="15.75" x14ac:dyDescent="0.3">
      <c r="A45" s="14">
        <v>279</v>
      </c>
      <c r="B45" s="15">
        <v>101874503</v>
      </c>
      <c r="C45" s="12" t="s">
        <v>65</v>
      </c>
      <c r="D45" s="12" t="s">
        <v>37</v>
      </c>
      <c r="E45" s="17">
        <v>13920</v>
      </c>
      <c r="F45" s="17">
        <f t="shared" si="1"/>
        <v>13920</v>
      </c>
      <c r="G45" s="15" t="s">
        <v>12</v>
      </c>
      <c r="H45" s="16" t="s">
        <v>13</v>
      </c>
    </row>
    <row r="46" spans="1:10" s="1" customFormat="1" ht="15.75" x14ac:dyDescent="0.3">
      <c r="A46" s="14">
        <v>281</v>
      </c>
      <c r="B46" s="15">
        <v>101874503</v>
      </c>
      <c r="C46" s="12" t="s">
        <v>65</v>
      </c>
      <c r="D46" s="12" t="s">
        <v>37</v>
      </c>
      <c r="E46" s="17">
        <v>46400</v>
      </c>
      <c r="F46" s="17">
        <f t="shared" si="1"/>
        <v>46400</v>
      </c>
      <c r="G46" s="15" t="s">
        <v>12</v>
      </c>
      <c r="H46" s="16" t="s">
        <v>13</v>
      </c>
    </row>
    <row r="47" spans="1:10" s="1" customFormat="1" ht="15.75" x14ac:dyDescent="0.3">
      <c r="A47" s="14">
        <v>277</v>
      </c>
      <c r="B47" s="15">
        <v>101874503</v>
      </c>
      <c r="C47" s="12" t="s">
        <v>65</v>
      </c>
      <c r="D47" s="12" t="s">
        <v>37</v>
      </c>
      <c r="E47" s="17">
        <v>613912.66</v>
      </c>
      <c r="F47" s="17">
        <f t="shared" si="1"/>
        <v>613912.66</v>
      </c>
      <c r="G47" s="15" t="s">
        <v>12</v>
      </c>
      <c r="H47" s="16" t="s">
        <v>13</v>
      </c>
    </row>
    <row r="48" spans="1:10" ht="19.5" customHeight="1" x14ac:dyDescent="0.25">
      <c r="A48" s="36" t="s">
        <v>42</v>
      </c>
      <c r="B48" s="36"/>
      <c r="C48" s="36"/>
      <c r="D48" s="36"/>
      <c r="E48" s="10">
        <f>SUM(E9:E47)</f>
        <v>14259773.040000001</v>
      </c>
      <c r="F48" s="18">
        <f>SUM(F9:F47)</f>
        <v>14259773.040000001</v>
      </c>
      <c r="G48" s="11"/>
      <c r="H48" s="11"/>
      <c r="I48" s="1"/>
      <c r="J48" s="20"/>
    </row>
    <row r="49" spans="1:9" x14ac:dyDescent="0.25">
      <c r="A49" s="1"/>
      <c r="B49" s="1"/>
      <c r="C49" s="1"/>
      <c r="D49" s="1"/>
      <c r="E49" s="1"/>
      <c r="F49" s="28"/>
      <c r="G49" s="1"/>
      <c r="H49" s="1"/>
      <c r="I49" s="1"/>
    </row>
    <row r="50" spans="1:9" s="1" customFormat="1" x14ac:dyDescent="0.25">
      <c r="F50" s="28"/>
    </row>
    <row r="51" spans="1:9" s="1" customFormat="1" x14ac:dyDescent="0.25">
      <c r="F51" s="19"/>
    </row>
    <row r="52" spans="1:9" x14ac:dyDescent="0.25">
      <c r="F52" s="19"/>
    </row>
    <row r="54" spans="1:9" x14ac:dyDescent="0.25">
      <c r="B54" s="2" t="s">
        <v>14</v>
      </c>
      <c r="C54" s="2"/>
      <c r="D54" s="2" t="s">
        <v>16</v>
      </c>
      <c r="E54" s="2"/>
      <c r="F54" s="2" t="s">
        <v>9</v>
      </c>
      <c r="G54" s="2"/>
    </row>
    <row r="55" spans="1:9" x14ac:dyDescent="0.25">
      <c r="B55" s="1" t="s">
        <v>18</v>
      </c>
      <c r="C55" s="3"/>
      <c r="D55" s="1" t="s">
        <v>19</v>
      </c>
      <c r="E55" s="3"/>
      <c r="F55" s="1" t="s">
        <v>20</v>
      </c>
      <c r="G55" s="3"/>
    </row>
    <row r="56" spans="1:9" x14ac:dyDescent="0.25">
      <c r="B56" s="3" t="s">
        <v>15</v>
      </c>
      <c r="C56" s="4"/>
      <c r="D56" s="3" t="s">
        <v>17</v>
      </c>
      <c r="E56" s="4"/>
      <c r="F56" s="3" t="s">
        <v>10</v>
      </c>
      <c r="G56" s="4"/>
    </row>
  </sheetData>
  <mergeCells count="3">
    <mergeCell ref="A5:H5"/>
    <mergeCell ref="A6:H6"/>
    <mergeCell ref="A48:D48"/>
  </mergeCells>
  <pageMargins left="0.43307086614173229" right="0.43307086614173229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BDA2-D349-4235-8B86-7983CA0AF1B4}">
  <dimension ref="A1:H136"/>
  <sheetViews>
    <sheetView workbookViewId="0">
      <selection activeCell="A31" sqref="A1:H31"/>
    </sheetView>
  </sheetViews>
  <sheetFormatPr baseColWidth="10" defaultRowHeight="15" x14ac:dyDescent="0.25"/>
  <cols>
    <col min="1" max="1" width="13.140625" style="21" customWidth="1"/>
    <col min="2" max="2" width="41.85546875" customWidth="1"/>
    <col min="3" max="3" width="15.7109375" customWidth="1"/>
    <col min="4" max="4" width="15.5703125" customWidth="1"/>
  </cols>
  <sheetData>
    <row r="1" spans="1:8" s="1" customFormat="1" x14ac:dyDescent="0.25">
      <c r="A1" s="21"/>
    </row>
    <row r="2" spans="1:8" s="1" customFormat="1" x14ac:dyDescent="0.25">
      <c r="A2" s="21"/>
    </row>
    <row r="3" spans="1:8" s="1" customFormat="1" x14ac:dyDescent="0.25">
      <c r="A3" s="21"/>
    </row>
    <row r="4" spans="1:8" s="1" customFormat="1" x14ac:dyDescent="0.25">
      <c r="A4" s="21"/>
    </row>
    <row r="5" spans="1:8" s="1" customFormat="1" x14ac:dyDescent="0.25">
      <c r="A5" s="21"/>
    </row>
    <row r="6" spans="1:8" s="1" customFormat="1" x14ac:dyDescent="0.25">
      <c r="A6" s="21"/>
    </row>
    <row r="7" spans="1:8" s="1" customFormat="1" ht="15.75" x14ac:dyDescent="0.25">
      <c r="A7" s="38"/>
      <c r="B7" s="38"/>
      <c r="C7" s="38"/>
      <c r="D7" s="38"/>
      <c r="E7" s="38"/>
      <c r="F7" s="38"/>
      <c r="G7" s="38"/>
      <c r="H7" s="38"/>
    </row>
    <row r="8" spans="1:8" s="1" customFormat="1" ht="15.75" x14ac:dyDescent="0.25">
      <c r="A8" s="27"/>
      <c r="B8" s="27"/>
      <c r="C8" s="27"/>
      <c r="D8" s="27"/>
      <c r="E8" s="27"/>
      <c r="F8" s="27"/>
      <c r="G8" s="27"/>
      <c r="H8" s="27"/>
    </row>
    <row r="9" spans="1:8" s="1" customFormat="1" ht="15.75" x14ac:dyDescent="0.25">
      <c r="A9" s="27"/>
      <c r="B9" s="27"/>
      <c r="C9" s="27"/>
      <c r="D9" s="27"/>
      <c r="E9" s="27"/>
      <c r="F9" s="27"/>
      <c r="G9" s="27"/>
      <c r="H9" s="27"/>
    </row>
    <row r="10" spans="1:8" ht="15.75" x14ac:dyDescent="0.25">
      <c r="A10" s="39" t="s">
        <v>36</v>
      </c>
      <c r="B10" s="39"/>
      <c r="C10" s="39"/>
      <c r="D10" s="39"/>
    </row>
    <row r="12" spans="1:8" x14ac:dyDescent="0.25">
      <c r="A12" s="37" t="s">
        <v>35</v>
      </c>
      <c r="B12" s="37"/>
      <c r="C12" s="37"/>
      <c r="D12" s="37"/>
    </row>
    <row r="14" spans="1:8" ht="25.5" x14ac:dyDescent="0.25">
      <c r="A14" s="5" t="s">
        <v>7</v>
      </c>
      <c r="B14" s="7" t="s">
        <v>8</v>
      </c>
      <c r="C14" s="8" t="s">
        <v>1</v>
      </c>
      <c r="D14" s="5" t="s">
        <v>23</v>
      </c>
    </row>
    <row r="15" spans="1:8" x14ac:dyDescent="0.25">
      <c r="A15" s="23">
        <v>2133</v>
      </c>
      <c r="B15" s="24" t="s">
        <v>22</v>
      </c>
      <c r="C15" s="25">
        <v>16370</v>
      </c>
      <c r="D15" s="26">
        <v>45203</v>
      </c>
    </row>
    <row r="16" spans="1:8" x14ac:dyDescent="0.25">
      <c r="A16" s="23">
        <v>2089</v>
      </c>
      <c r="B16" s="24" t="s">
        <v>24</v>
      </c>
      <c r="C16" s="25">
        <v>5900</v>
      </c>
      <c r="D16" s="26">
        <v>45202</v>
      </c>
    </row>
    <row r="17" spans="1:4" x14ac:dyDescent="0.25">
      <c r="A17" s="23">
        <v>2084</v>
      </c>
      <c r="B17" s="24" t="s">
        <v>25</v>
      </c>
      <c r="C17" s="25">
        <v>4183917.25</v>
      </c>
      <c r="D17" s="26">
        <v>45211</v>
      </c>
    </row>
    <row r="18" spans="1:4" x14ac:dyDescent="0.25">
      <c r="A18" s="23">
        <v>2099</v>
      </c>
      <c r="B18" s="24" t="s">
        <v>21</v>
      </c>
      <c r="C18" s="25">
        <v>26160</v>
      </c>
      <c r="D18" s="26">
        <v>45202</v>
      </c>
    </row>
    <row r="19" spans="1:4" x14ac:dyDescent="0.25">
      <c r="A19" s="23">
        <v>2103</v>
      </c>
      <c r="B19" s="24" t="s">
        <v>26</v>
      </c>
      <c r="C19" s="25">
        <v>616.33000000000004</v>
      </c>
      <c r="D19" s="26">
        <v>45202</v>
      </c>
    </row>
    <row r="20" spans="1:4" x14ac:dyDescent="0.25">
      <c r="A20" s="23">
        <v>2105</v>
      </c>
      <c r="B20" s="24" t="s">
        <v>26</v>
      </c>
      <c r="C20" s="25">
        <v>10805.78</v>
      </c>
      <c r="D20" s="26">
        <v>45202</v>
      </c>
    </row>
    <row r="21" spans="1:4" x14ac:dyDescent="0.25">
      <c r="A21" s="23">
        <v>2111</v>
      </c>
      <c r="B21" s="24" t="s">
        <v>27</v>
      </c>
      <c r="C21" s="25">
        <v>2001380.84</v>
      </c>
      <c r="D21" s="26">
        <v>45203</v>
      </c>
    </row>
    <row r="22" spans="1:4" x14ac:dyDescent="0.25">
      <c r="A22" s="23">
        <v>2114</v>
      </c>
      <c r="B22" s="24" t="s">
        <v>28</v>
      </c>
      <c r="C22" s="25">
        <v>88500</v>
      </c>
      <c r="D22" s="26">
        <v>45203</v>
      </c>
    </row>
    <row r="23" spans="1:4" x14ac:dyDescent="0.25">
      <c r="A23" s="23">
        <v>2116</v>
      </c>
      <c r="B23" s="24" t="s">
        <v>29</v>
      </c>
      <c r="C23" s="25">
        <v>319898</v>
      </c>
      <c r="D23" s="26">
        <v>45205</v>
      </c>
    </row>
    <row r="24" spans="1:4" x14ac:dyDescent="0.25">
      <c r="A24" s="23">
        <v>2122</v>
      </c>
      <c r="B24" s="24" t="s">
        <v>30</v>
      </c>
      <c r="C24" s="25">
        <v>1883582.82</v>
      </c>
      <c r="D24" s="26">
        <v>45203</v>
      </c>
    </row>
    <row r="25" spans="1:4" x14ac:dyDescent="0.25">
      <c r="A25" s="23">
        <v>2145</v>
      </c>
      <c r="B25" s="24" t="s">
        <v>31</v>
      </c>
      <c r="C25" s="25">
        <v>30655.08</v>
      </c>
      <c r="D25" s="26">
        <v>45205</v>
      </c>
    </row>
    <row r="26" spans="1:4" x14ac:dyDescent="0.25">
      <c r="A26" s="23">
        <v>2143</v>
      </c>
      <c r="B26" s="24" t="s">
        <v>32</v>
      </c>
      <c r="C26" s="25">
        <v>66121.42</v>
      </c>
      <c r="D26" s="26">
        <v>45205</v>
      </c>
    </row>
    <row r="27" spans="1:4" x14ac:dyDescent="0.25">
      <c r="A27" s="23">
        <v>2171</v>
      </c>
      <c r="B27" s="24" t="s">
        <v>33</v>
      </c>
      <c r="C27" s="25">
        <v>199216.45</v>
      </c>
      <c r="D27" s="26">
        <v>45212</v>
      </c>
    </row>
    <row r="28" spans="1:4" x14ac:dyDescent="0.25">
      <c r="A28" s="23">
        <v>2175</v>
      </c>
      <c r="B28" s="24" t="s">
        <v>34</v>
      </c>
      <c r="C28" s="25">
        <v>1124855.06</v>
      </c>
      <c r="D28" s="26">
        <v>45211</v>
      </c>
    </row>
    <row r="29" spans="1:4" x14ac:dyDescent="0.25">
      <c r="C29" s="22">
        <f>SUM(C15:C28)</f>
        <v>9957979.0299999993</v>
      </c>
    </row>
    <row r="30" spans="1:4" x14ac:dyDescent="0.25">
      <c r="C30" s="19"/>
    </row>
    <row r="31" spans="1:4" x14ac:dyDescent="0.25">
      <c r="C31" s="19"/>
    </row>
    <row r="32" spans="1:4" x14ac:dyDescent="0.25">
      <c r="C32" s="19"/>
    </row>
    <row r="33" spans="3:3" x14ac:dyDescent="0.25">
      <c r="C33" s="19"/>
    </row>
    <row r="34" spans="3:3" x14ac:dyDescent="0.25">
      <c r="C34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  <row r="47" spans="3:3" x14ac:dyDescent="0.25">
      <c r="C47" s="19"/>
    </row>
    <row r="48" spans="3:3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  <row r="76" spans="3:3" x14ac:dyDescent="0.25">
      <c r="C76" s="19"/>
    </row>
    <row r="77" spans="3:3" x14ac:dyDescent="0.25">
      <c r="C77" s="19"/>
    </row>
    <row r="78" spans="3:3" x14ac:dyDescent="0.25">
      <c r="C78" s="19"/>
    </row>
    <row r="79" spans="3:3" x14ac:dyDescent="0.25">
      <c r="C79" s="19"/>
    </row>
    <row r="80" spans="3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</sheetData>
  <mergeCells count="3">
    <mergeCell ref="A12:D12"/>
    <mergeCell ref="A7:H7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2024-03-01T15:37:44Z</cp:lastPrinted>
  <dcterms:created xsi:type="dcterms:W3CDTF">2021-10-11T18:45:06Z</dcterms:created>
  <dcterms:modified xsi:type="dcterms:W3CDTF">2024-03-08T18:22:36Z</dcterms:modified>
</cp:coreProperties>
</file>