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gando\Downloads\"/>
    </mc:Choice>
  </mc:AlternateContent>
  <xr:revisionPtr revIDLastSave="0" documentId="13_ncr:1_{FA912029-F38C-427C-BEDC-F9650D3D7D3D}" xr6:coauthVersionLast="36" xr6:coauthVersionMax="36" xr10:uidLastSave="{00000000-0000-0000-0000-000000000000}"/>
  <bookViews>
    <workbookView showHorizontalScroll="0" showVerticalScroll="0" showSheetTabs="0" xWindow="0" yWindow="0" windowWidth="21600" windowHeight="8925" xr2:uid="{00000000-000D-0000-FFFF-FFFF00000000}"/>
  </bookViews>
  <sheets>
    <sheet name="Programación Física-Financiera" sheetId="2" r:id="rId1"/>
  </sheets>
  <calcPr calcId="191029"/>
</workbook>
</file>

<file path=xl/calcChain.xml><?xml version="1.0" encoding="utf-8"?>
<calcChain xmlns="http://schemas.openxmlformats.org/spreadsheetml/2006/main">
  <c r="AF38" i="2" l="1"/>
  <c r="AO38" i="2"/>
  <c r="AE38" i="2" l="1"/>
  <c r="AD38" i="2"/>
  <c r="AI38" i="2" l="1"/>
  <c r="AR38" i="2"/>
</calcChain>
</file>

<file path=xl/sharedStrings.xml><?xml version="1.0" encoding="utf-8"?>
<sst xmlns="http://schemas.openxmlformats.org/spreadsheetml/2006/main" count="53" uniqueCount="48">
  <si>
    <t>Capítulo:</t>
  </si>
  <si>
    <t>Sub-Capítulo:</t>
  </si>
  <si>
    <t>Unidad Ejecutora:</t>
  </si>
  <si>
    <t>I. ASPECTOS GENERALES:</t>
  </si>
  <si>
    <t>II. CONTRIBUCIÓN A LA ESTRATEGIA NACIONAL DE DESARROLLO Y AL PLAN NACIONAL PLURIANUAL DEL SECTOR PÚBLICO</t>
  </si>
  <si>
    <t>Eje estratégico:</t>
  </si>
  <si>
    <t>Objetivo general:</t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</si>
  <si>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</si>
  <si>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</si>
  <si>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</si>
  <si>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</si>
  <si>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</si>
  <si>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t>PRODUCTO</t>
  </si>
  <si>
    <t>UNIDAD DE MEDIDA</t>
  </si>
  <si>
    <t>3.3. Competitividad e innovación en un ambiente favorable a la cooperación y la responsabilidad social</t>
  </si>
  <si>
    <t>01- SUPERINTENDENCIA DE SEGUROS</t>
  </si>
  <si>
    <t>5127 - SUPERINTENDENCIA DE SEGUROS</t>
  </si>
  <si>
    <t>0001 - SUPERINTENDENCIA DE SEGUROS</t>
  </si>
  <si>
    <t>3. DESARROLLO PRODUCTIVO</t>
  </si>
  <si>
    <t>11 - Control y fiscalización compañía de seguros</t>
  </si>
  <si>
    <t>Consiste en la supervisión y fiscalización del régimen legal y de las operaciones de las instituciones de seguros, reaseguros, intermediarios y ajustadores (Ley 146-02).</t>
  </si>
  <si>
    <t>Mejorar y ampliar el alcance del sistema de inspección y fiscalización en las 33 compañías aseguradoras y reaseguradoras que conforman el sector .</t>
  </si>
  <si>
    <t>UNIDAD EJECUTORA</t>
  </si>
  <si>
    <t>ACTIVIDAD 
PRESUPUESTARIA</t>
  </si>
  <si>
    <t xml:space="preserve">III. (11) INFORMACIÓN DEL PROGRAMA: </t>
  </si>
  <si>
    <t>0001-Superintendencia de Seguros</t>
  </si>
  <si>
    <t xml:space="preserve">V. OBSERVACIONES </t>
  </si>
  <si>
    <t xml:space="preserve">0001-Dirección y Coordinación
 </t>
  </si>
  <si>
    <t xml:space="preserve">0002-Emisión y Seguimiento de la Normativa de Seguros </t>
  </si>
  <si>
    <r>
      <t xml:space="preserve">Misión: 
</t>
    </r>
    <r>
      <rPr>
        <sz val="12"/>
        <color theme="1"/>
        <rFont val="Century Gothic"/>
        <family val="2"/>
      </rPr>
      <t>Regular el mercado asegurador mediante la supervisión y fiscalización de las operaciones de seguros, reaseguros, intermediarios y ajustadores para garantizar su estabilidad y desarrollo. Atribuciones conferidas a la Superintendencia de Seguros en la Ley No. 146-02 sobre Seguros y Fianzas de la Republica Dominicana.</t>
    </r>
  </si>
  <si>
    <r>
      <t xml:space="preserve">Visión: 
</t>
    </r>
    <r>
      <rPr>
        <sz val="12"/>
        <color theme="1"/>
        <rFont val="Century Gothic"/>
        <family val="2"/>
      </rPr>
      <t>Ser la institución referente en transparencia, credibilidad, humanización y eficiencia en el plano local e internacional en materia de regulación de mercado de seguros.</t>
    </r>
  </si>
  <si>
    <r>
      <t xml:space="preserve">Objetivo(s) específico(s): </t>
    </r>
    <r>
      <rPr>
        <sz val="12"/>
        <color rgb="FF000000"/>
        <rFont val="Century Gothic"/>
        <family val="2"/>
      </rPr>
      <t xml:space="preserve">
3.3.1 Desarrollar un entorno regulador que asegure un funcionamiento ordenado de los mercados y un clima de inversión y negocios pro-competitivo en un marco de responsabilidad social.   </t>
    </r>
    <r>
      <rPr>
        <b/>
        <sz val="12"/>
        <color rgb="FF000000"/>
        <rFont val="Century Gothic"/>
        <family val="2"/>
      </rPr>
      <t xml:space="preserve">
 </t>
    </r>
  </si>
  <si>
    <t xml:space="preserve">Asegurados(as) e intermediarios de seguros. </t>
  </si>
  <si>
    <t>Porcentaje</t>
  </si>
  <si>
    <t>Absoluto</t>
  </si>
  <si>
    <t>Física</t>
  </si>
  <si>
    <t>Financiera</t>
  </si>
  <si>
    <t>7741 - Operaciones de seguros, reaseguros, intermediarios y ajustadores supervisadas y fizcalizadas</t>
  </si>
  <si>
    <t xml:space="preserve">Número de Operaciones </t>
  </si>
  <si>
    <t>IV. INFORMACIÓN FISICA-FINANCIERA 2024</t>
  </si>
  <si>
    <t xml:space="preserve"> Presupuesto Físico-Financiero 2024</t>
  </si>
  <si>
    <t>Presupuesto Físico-Financiero 2024</t>
  </si>
  <si>
    <t>Físico 2024</t>
  </si>
  <si>
    <t>Financiero (RD$) 2024</t>
  </si>
  <si>
    <t>Nota: Las meta física del año 2024, está sustentada en el Plan Operativo Anual 2024.</t>
  </si>
  <si>
    <t>Programación  (Enero - Junio) 2024</t>
  </si>
  <si>
    <t xml:space="preserve">   Ejecución (Enero - Junio) 2024</t>
  </si>
  <si>
    <t>INFORME DE EVALUACIÓN SEMESTRAL DE LAS METAS FÍSICAS-FINANCIERAS
 (ENERO-JUNIO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</si>
</sst>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entury Gothic"/>
      <family val="2"/>
    </font>
    <font>
      <sz val="10"/>
      <name val="Calibri"/>
      <family val="2"/>
    </font>
    <font>
      <b/>
      <sz val="12"/>
      <color rgb="FF000000"/>
      <name val="Century Gothic"/>
      <family val="2"/>
    </font>
    <font>
      <sz val="12"/>
      <name val="Calibri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rgb="FF000000"/>
      <name val="Arial"/>
      <family val="2"/>
    </font>
    <font>
      <b/>
      <sz val="9"/>
      <name val="Calibri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rgb="FFF5F5F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rgb="FFDDEBF7"/>
      </patternFill>
    </fill>
    <fill>
      <patternFill patternType="solid">
        <fgColor theme="9" tint="0.39997558519241921"/>
        <bgColor rgb="FFF5F5F5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 style="thin">
        <color indexed="64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/>
      <top/>
      <bottom style="thin">
        <color rgb="FFD3D3D3"/>
      </bottom>
      <diagonal/>
    </border>
    <border>
      <left style="medium">
        <color indexed="64"/>
      </left>
      <right/>
      <top style="thin">
        <color rgb="FFD3D3D3"/>
      </top>
      <bottom style="medium">
        <color indexed="64"/>
      </bottom>
      <diagonal/>
    </border>
    <border>
      <left/>
      <right/>
      <top style="thin">
        <color rgb="FFD3D3D3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5">
    <xf numFmtId="0" fontId="1" fillId="0" borderId="0" xfId="0" applyFont="1" applyFill="1" applyBorder="1"/>
    <xf numFmtId="0" fontId="1" fillId="0" borderId="0" xfId="0" applyFont="1" applyFill="1" applyBorder="1" applyAlignment="1">
      <alignment vertical="center" readingOrder="1"/>
    </xf>
    <xf numFmtId="0" fontId="1" fillId="0" borderId="9" xfId="0" applyFont="1" applyFill="1" applyBorder="1" applyAlignment="1">
      <alignment vertical="center" readingOrder="1"/>
    </xf>
    <xf numFmtId="0" fontId="1" fillId="0" borderId="11" xfId="0" applyFont="1" applyFill="1" applyBorder="1" applyAlignment="1">
      <alignment vertical="center" readingOrder="1"/>
    </xf>
    <xf numFmtId="0" fontId="1" fillId="0" borderId="17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9" fillId="0" borderId="20" xfId="0" applyFont="1" applyFill="1" applyBorder="1" applyAlignment="1">
      <alignment vertical="center" readingOrder="1"/>
    </xf>
    <xf numFmtId="0" fontId="9" fillId="0" borderId="0" xfId="0" applyFont="1" applyFill="1" applyBorder="1" applyAlignment="1">
      <alignment vertical="center" readingOrder="1"/>
    </xf>
    <xf numFmtId="0" fontId="11" fillId="0" borderId="9" xfId="0" applyFont="1" applyFill="1" applyBorder="1" applyAlignment="1">
      <alignment vertical="center" readingOrder="1"/>
    </xf>
    <xf numFmtId="0" fontId="1" fillId="0" borderId="24" xfId="0" applyFont="1" applyFill="1" applyBorder="1" applyAlignment="1">
      <alignment vertical="center" readingOrder="1"/>
    </xf>
    <xf numFmtId="0" fontId="1" fillId="0" borderId="10" xfId="0" applyFont="1" applyFill="1" applyBorder="1" applyAlignment="1">
      <alignment vertical="center" readingOrder="1"/>
    </xf>
    <xf numFmtId="0" fontId="9" fillId="0" borderId="25" xfId="0" applyFont="1" applyFill="1" applyBorder="1" applyAlignment="1">
      <alignment vertical="center" readingOrder="1"/>
    </xf>
    <xf numFmtId="0" fontId="1" fillId="0" borderId="14" xfId="0" applyFont="1" applyFill="1" applyBorder="1" applyAlignment="1">
      <alignment vertical="center" readingOrder="1"/>
    </xf>
    <xf numFmtId="0" fontId="1" fillId="0" borderId="16" xfId="0" applyFont="1" applyFill="1" applyBorder="1" applyAlignment="1">
      <alignment vertical="center" readingOrder="1"/>
    </xf>
    <xf numFmtId="4" fontId="1" fillId="0" borderId="0" xfId="0" applyNumberFormat="1" applyFont="1" applyFill="1" applyBorder="1" applyAlignment="1">
      <alignment vertical="center" readingOrder="1"/>
    </xf>
    <xf numFmtId="0" fontId="4" fillId="2" borderId="30" xfId="0" applyNumberFormat="1" applyFont="1" applyFill="1" applyBorder="1" applyAlignment="1">
      <alignment vertical="center" wrapText="1" readingOrder="1"/>
    </xf>
    <xf numFmtId="0" fontId="4" fillId="2" borderId="31" xfId="0" applyNumberFormat="1" applyFont="1" applyFill="1" applyBorder="1" applyAlignment="1">
      <alignment vertical="center" wrapText="1" readingOrder="1"/>
    </xf>
    <xf numFmtId="0" fontId="4" fillId="2" borderId="2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1" fillId="0" borderId="0" xfId="0" applyFont="1" applyFill="1" applyBorder="1" applyAlignment="1">
      <alignment vertical="center" readingOrder="1"/>
    </xf>
    <xf numFmtId="0" fontId="13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horizontal="justify" vertical="center" wrapText="1" readingOrder="1"/>
    </xf>
    <xf numFmtId="0" fontId="5" fillId="4" borderId="29" xfId="0" applyNumberFormat="1" applyFont="1" applyFill="1" applyBorder="1" applyAlignment="1">
      <alignment vertical="center" wrapText="1" readingOrder="1"/>
    </xf>
    <xf numFmtId="0" fontId="5" fillId="4" borderId="28" xfId="0" applyNumberFormat="1" applyFont="1" applyFill="1" applyBorder="1" applyAlignment="1">
      <alignment vertical="center" wrapText="1" readingOrder="1"/>
    </xf>
    <xf numFmtId="0" fontId="6" fillId="4" borderId="5" xfId="0" applyNumberFormat="1" applyFont="1" applyFill="1" applyBorder="1" applyAlignment="1">
      <alignment vertical="center" wrapText="1" readingOrder="1"/>
    </xf>
    <xf numFmtId="0" fontId="6" fillId="4" borderId="4" xfId="0" applyNumberFormat="1" applyFont="1" applyFill="1" applyBorder="1" applyAlignment="1">
      <alignment vertical="center" wrapText="1" readingOrder="1"/>
    </xf>
    <xf numFmtId="0" fontId="6" fillId="4" borderId="21" xfId="0" applyNumberFormat="1" applyFont="1" applyFill="1" applyBorder="1" applyAlignment="1">
      <alignment horizontal="center" vertical="center" wrapText="1" readingOrder="1"/>
    </xf>
    <xf numFmtId="0" fontId="6" fillId="4" borderId="26" xfId="0" applyNumberFormat="1" applyFont="1" applyFill="1" applyBorder="1" applyAlignment="1">
      <alignment horizontal="center" vertical="center" wrapText="1" readingOrder="1"/>
    </xf>
    <xf numFmtId="0" fontId="1" fillId="0" borderId="18" xfId="0" applyFont="1" applyFill="1" applyBorder="1"/>
    <xf numFmtId="0" fontId="17" fillId="4" borderId="28" xfId="0" applyNumberFormat="1" applyFont="1" applyFill="1" applyBorder="1" applyAlignment="1">
      <alignment vertical="center" wrapText="1" readingOrder="1"/>
    </xf>
    <xf numFmtId="0" fontId="11" fillId="0" borderId="24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9" fillId="5" borderId="22" xfId="0" applyNumberFormat="1" applyFont="1" applyFill="1" applyBorder="1" applyAlignment="1">
      <alignment vertical="center" wrapText="1" readingOrder="1"/>
    </xf>
    <xf numFmtId="0" fontId="19" fillId="5" borderId="22" xfId="0" applyNumberFormat="1" applyFont="1" applyFill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9" fillId="0" borderId="9" xfId="0" applyFont="1" applyFill="1" applyBorder="1" applyAlignment="1">
      <alignment vertical="center" readingOrder="1"/>
    </xf>
    <xf numFmtId="0" fontId="6" fillId="4" borderId="27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12" fillId="0" borderId="0" xfId="0" applyNumberFormat="1" applyFont="1" applyFill="1" applyBorder="1" applyAlignment="1">
      <alignment vertical="center" wrapText="1" readingOrder="1"/>
    </xf>
    <xf numFmtId="0" fontId="10" fillId="0" borderId="0" xfId="0" applyNumberFormat="1" applyFont="1" applyFill="1" applyBorder="1" applyAlignment="1">
      <alignment vertical="center" wrapText="1" readingOrder="1"/>
    </xf>
    <xf numFmtId="0" fontId="16" fillId="7" borderId="22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horizontal="justify" vertical="top" wrapText="1" readingOrder="1"/>
    </xf>
    <xf numFmtId="0" fontId="11" fillId="0" borderId="0" xfId="0" applyFont="1" applyFill="1" applyBorder="1" applyAlignment="1">
      <alignment horizontal="justify" vertical="top" readingOrder="1"/>
    </xf>
    <xf numFmtId="0" fontId="12" fillId="0" borderId="0" xfId="0" applyNumberFormat="1" applyFont="1" applyFill="1" applyBorder="1" applyAlignment="1">
      <alignment vertical="top" wrapText="1" readingOrder="1"/>
    </xf>
    <xf numFmtId="0" fontId="11" fillId="0" borderId="0" xfId="0" applyFont="1" applyFill="1" applyBorder="1" applyAlignment="1">
      <alignment vertical="top" readingOrder="1"/>
    </xf>
    <xf numFmtId="0" fontId="3" fillId="2" borderId="14" xfId="0" applyNumberFormat="1" applyFont="1" applyFill="1" applyBorder="1" applyAlignment="1">
      <alignment horizontal="center" vertical="center" wrapText="1" readingOrder="1"/>
    </xf>
    <xf numFmtId="0" fontId="3" fillId="2" borderId="15" xfId="0" applyNumberFormat="1" applyFont="1" applyFill="1" applyBorder="1" applyAlignment="1">
      <alignment horizontal="center" vertical="center" wrapText="1" readingOrder="1"/>
    </xf>
    <xf numFmtId="0" fontId="6" fillId="4" borderId="27" xfId="0" applyNumberFormat="1" applyFont="1" applyFill="1" applyBorder="1" applyAlignment="1">
      <alignment horizontal="center" vertical="center" wrapText="1" readingOrder="1"/>
    </xf>
    <xf numFmtId="0" fontId="6" fillId="4" borderId="23" xfId="0" applyNumberFormat="1" applyFont="1" applyFill="1" applyBorder="1" applyAlignment="1">
      <alignment horizontal="center" vertical="center" wrapText="1" readingOrder="1"/>
    </xf>
    <xf numFmtId="0" fontId="16" fillId="6" borderId="22" xfId="0" applyNumberFormat="1" applyFont="1" applyFill="1" applyBorder="1" applyAlignment="1">
      <alignment horizontal="center" vertical="center" wrapText="1" readingOrder="1"/>
    </xf>
    <xf numFmtId="0" fontId="6" fillId="4" borderId="6" xfId="0" applyNumberFormat="1" applyFont="1" applyFill="1" applyBorder="1" applyAlignment="1">
      <alignment horizontal="center" vertical="center" wrapText="1" readingOrder="1"/>
    </xf>
    <xf numFmtId="0" fontId="6" fillId="4" borderId="8" xfId="0" applyNumberFormat="1" applyFont="1" applyFill="1" applyBorder="1" applyAlignment="1">
      <alignment horizontal="center" vertical="center" wrapText="1" readingOrder="1"/>
    </xf>
    <xf numFmtId="0" fontId="6" fillId="4" borderId="11" xfId="0" applyNumberFormat="1" applyFont="1" applyFill="1" applyBorder="1" applyAlignment="1">
      <alignment horizontal="center" vertical="center" wrapText="1" readingOrder="1"/>
    </xf>
    <xf numFmtId="0" fontId="6" fillId="4" borderId="12" xfId="0" applyNumberFormat="1" applyFont="1" applyFill="1" applyBorder="1" applyAlignment="1">
      <alignment horizontal="center" vertical="center" wrapText="1" readingOrder="1"/>
    </xf>
    <xf numFmtId="0" fontId="10" fillId="2" borderId="7" xfId="0" applyNumberFormat="1" applyFont="1" applyFill="1" applyBorder="1" applyAlignment="1">
      <alignment horizontal="center" vertical="center" wrapText="1" readingOrder="1"/>
    </xf>
    <xf numFmtId="0" fontId="10" fillId="2" borderId="6" xfId="0" applyNumberFormat="1" applyFont="1" applyFill="1" applyBorder="1" applyAlignment="1">
      <alignment horizontal="center" vertical="center" wrapText="1" readingOrder="1"/>
    </xf>
    <xf numFmtId="0" fontId="10" fillId="2" borderId="8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vertical="center" wrapText="1" readingOrder="1"/>
    </xf>
    <xf numFmtId="0" fontId="11" fillId="0" borderId="2" xfId="0" applyNumberFormat="1" applyFont="1" applyFill="1" applyBorder="1" applyAlignment="1">
      <alignment vertical="center" wrapText="1" readingOrder="1"/>
    </xf>
    <xf numFmtId="0" fontId="11" fillId="0" borderId="3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horizontal="left" vertical="center" wrapText="1" readingOrder="1"/>
    </xf>
    <xf numFmtId="0" fontId="11" fillId="0" borderId="2" xfId="0" applyNumberFormat="1" applyFont="1" applyFill="1" applyBorder="1" applyAlignment="1">
      <alignment horizontal="left" vertical="center" wrapText="1" readingOrder="1"/>
    </xf>
    <xf numFmtId="0" fontId="11" fillId="0" borderId="35" xfId="0" applyNumberFormat="1" applyFont="1" applyFill="1" applyBorder="1" applyAlignment="1">
      <alignment horizontal="left" vertical="center" wrapText="1" readingOrder="1"/>
    </xf>
    <xf numFmtId="0" fontId="12" fillId="0" borderId="1" xfId="0" applyNumberFormat="1" applyFont="1" applyFill="1" applyBorder="1" applyAlignment="1">
      <alignment horizontal="left" vertical="top" wrapText="1" readingOrder="1"/>
    </xf>
    <xf numFmtId="0" fontId="11" fillId="0" borderId="2" xfId="0" applyNumberFormat="1" applyFont="1" applyFill="1" applyBorder="1" applyAlignment="1">
      <alignment horizontal="left" vertical="top" wrapText="1" readingOrder="1"/>
    </xf>
    <xf numFmtId="0" fontId="11" fillId="0" borderId="35" xfId="0" applyNumberFormat="1" applyFont="1" applyFill="1" applyBorder="1" applyAlignment="1">
      <alignment horizontal="left" vertical="top" wrapText="1" readingOrder="1"/>
    </xf>
    <xf numFmtId="0" fontId="12" fillId="0" borderId="1" xfId="0" applyNumberFormat="1" applyFont="1" applyFill="1" applyBorder="1" applyAlignment="1">
      <alignment vertical="top" wrapText="1" readingOrder="1"/>
    </xf>
    <xf numFmtId="0" fontId="11" fillId="0" borderId="2" xfId="0" applyNumberFormat="1" applyFont="1" applyFill="1" applyBorder="1" applyAlignment="1">
      <alignment vertical="top" wrapText="1" readingOrder="1"/>
    </xf>
    <xf numFmtId="0" fontId="11" fillId="0" borderId="35" xfId="0" applyNumberFormat="1" applyFont="1" applyFill="1" applyBorder="1" applyAlignment="1">
      <alignment vertical="top" wrapText="1" readingOrder="1"/>
    </xf>
    <xf numFmtId="0" fontId="2" fillId="2" borderId="0" xfId="0" applyNumberFormat="1" applyFont="1" applyFill="1" applyBorder="1" applyAlignment="1">
      <alignment vertical="center" wrapText="1" readingOrder="1"/>
    </xf>
    <xf numFmtId="0" fontId="14" fillId="0" borderId="0" xfId="0" applyNumberFormat="1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horizontal="left" vertical="center" wrapText="1" readingOrder="1"/>
    </xf>
    <xf numFmtId="0" fontId="11" fillId="0" borderId="0" xfId="0" applyFont="1" applyFill="1" applyBorder="1" applyAlignment="1">
      <alignment horizontal="left" vertical="center" readingOrder="1"/>
    </xf>
    <xf numFmtId="0" fontId="10" fillId="0" borderId="0" xfId="0" applyNumberFormat="1" applyFont="1" applyFill="1" applyBorder="1" applyAlignment="1">
      <alignment horizontal="left" vertical="center" wrapText="1" readingOrder="1"/>
    </xf>
    <xf numFmtId="0" fontId="6" fillId="4" borderId="13" xfId="0" applyNumberFormat="1" applyFont="1" applyFill="1" applyBorder="1" applyAlignment="1">
      <alignment horizontal="center" vertical="center" wrapText="1" readingOrder="1"/>
    </xf>
    <xf numFmtId="0" fontId="6" fillId="4" borderId="33" xfId="0" applyNumberFormat="1" applyFont="1" applyFill="1" applyBorder="1" applyAlignment="1">
      <alignment horizontal="center" vertical="center" wrapText="1" readingOrder="1"/>
    </xf>
    <xf numFmtId="0" fontId="6" fillId="4" borderId="32" xfId="0" applyNumberFormat="1" applyFont="1" applyFill="1" applyBorder="1" applyAlignment="1">
      <alignment horizontal="center" vertical="center" wrapText="1" readingOrder="1"/>
    </xf>
    <xf numFmtId="0" fontId="18" fillId="0" borderId="13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 wrapText="1" readingOrder="1"/>
    </xf>
    <xf numFmtId="0" fontId="19" fillId="5" borderId="22" xfId="0" applyNumberFormat="1" applyFont="1" applyFill="1" applyBorder="1" applyAlignment="1">
      <alignment horizontal="center" vertical="center" wrapText="1" readingOrder="1"/>
    </xf>
    <xf numFmtId="0" fontId="19" fillId="5" borderId="27" xfId="0" applyNumberFormat="1" applyFont="1" applyFill="1" applyBorder="1" applyAlignment="1">
      <alignment horizontal="center" vertical="center" wrapText="1" readingOrder="1"/>
    </xf>
    <xf numFmtId="0" fontId="19" fillId="5" borderId="23" xfId="0" applyNumberFormat="1" applyFont="1" applyFill="1" applyBorder="1" applyAlignment="1">
      <alignment horizontal="center" vertical="center" wrapText="1" readingOrder="1"/>
    </xf>
    <xf numFmtId="4" fontId="19" fillId="5" borderId="27" xfId="0" applyNumberFormat="1" applyFont="1" applyFill="1" applyBorder="1" applyAlignment="1">
      <alignment horizontal="center" vertical="center" wrapText="1" readingOrder="1"/>
    </xf>
    <xf numFmtId="4" fontId="19" fillId="5" borderId="23" xfId="0" applyNumberFormat="1" applyFont="1" applyFill="1" applyBorder="1" applyAlignment="1">
      <alignment horizontal="center" vertical="center" wrapText="1" readingOrder="1"/>
    </xf>
    <xf numFmtId="4" fontId="19" fillId="5" borderId="7" xfId="0" applyNumberFormat="1" applyFont="1" applyFill="1" applyBorder="1" applyAlignment="1">
      <alignment horizontal="center" vertical="center" wrapText="1" readingOrder="1"/>
    </xf>
    <xf numFmtId="4" fontId="19" fillId="5" borderId="6" xfId="0" applyNumberFormat="1" applyFont="1" applyFill="1" applyBorder="1" applyAlignment="1">
      <alignment horizontal="center" vertical="center" wrapText="1" readingOrder="1"/>
    </xf>
    <xf numFmtId="4" fontId="19" fillId="5" borderId="8" xfId="0" applyNumberFormat="1" applyFont="1" applyFill="1" applyBorder="1" applyAlignment="1">
      <alignment horizontal="center" vertical="center" wrapText="1" readingOrder="1"/>
    </xf>
    <xf numFmtId="4" fontId="19" fillId="5" borderId="10" xfId="0" applyNumberFormat="1" applyFont="1" applyFill="1" applyBorder="1" applyAlignment="1">
      <alignment horizontal="center" vertical="center" wrapText="1" readingOrder="1"/>
    </xf>
    <xf numFmtId="4" fontId="19" fillId="5" borderId="11" xfId="0" applyNumberFormat="1" applyFont="1" applyFill="1" applyBorder="1" applyAlignment="1">
      <alignment horizontal="center" vertical="center" wrapText="1" readingOrder="1"/>
    </xf>
    <xf numFmtId="4" fontId="19" fillId="5" borderId="12" xfId="0" applyNumberFormat="1" applyFont="1" applyFill="1" applyBorder="1" applyAlignment="1">
      <alignment horizontal="center" vertical="center" wrapText="1" readingOrder="1"/>
    </xf>
    <xf numFmtId="0" fontId="8" fillId="3" borderId="19" xfId="0" applyFont="1" applyFill="1" applyBorder="1" applyAlignment="1">
      <alignment horizontal="left" vertical="center" readingOrder="1"/>
    </xf>
    <xf numFmtId="0" fontId="8" fillId="3" borderId="20" xfId="0" applyFont="1" applyFill="1" applyBorder="1" applyAlignment="1">
      <alignment horizontal="left" vertical="center" readingOrder="1"/>
    </xf>
    <xf numFmtId="0" fontId="8" fillId="3" borderId="34" xfId="0" applyFont="1" applyFill="1" applyBorder="1" applyAlignment="1">
      <alignment horizontal="left" vertical="center" readingOrder="1"/>
    </xf>
    <xf numFmtId="0" fontId="3" fillId="2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18" xfId="0" applyFont="1" applyFill="1" applyBorder="1" applyAlignment="1">
      <alignment vertical="center" readingOrder="1"/>
    </xf>
    <xf numFmtId="4" fontId="19" fillId="8" borderId="22" xfId="0" applyNumberFormat="1" applyFont="1" applyFill="1" applyBorder="1" applyAlignment="1">
      <alignment horizontal="center" vertical="center" wrapText="1" readingOrder="1"/>
    </xf>
    <xf numFmtId="9" fontId="9" fillId="0" borderId="22" xfId="0" applyNumberFormat="1" applyFont="1" applyFill="1" applyBorder="1" applyAlignment="1">
      <alignment horizontal="center" vertical="center"/>
    </xf>
    <xf numFmtId="10" fontId="19" fillId="0" borderId="22" xfId="1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369358</xdr:colOff>
      <xdr:row>43</xdr:row>
      <xdr:rowOff>57150</xdr:rowOff>
    </xdr:from>
    <xdr:to>
      <xdr:col>22</xdr:col>
      <xdr:colOff>359833</xdr:colOff>
      <xdr:row>51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8AD6D30-0E6A-4B20-9777-18C09B40DA32}"/>
            </a:ext>
          </a:extLst>
        </xdr:cNvPr>
        <xdr:cNvSpPr txBox="1"/>
      </xdr:nvSpPr>
      <xdr:spPr>
        <a:xfrm>
          <a:off x="668715" y="15351579"/>
          <a:ext cx="3419475" cy="45828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Preparado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600" b="1" baseline="0">
              <a:latin typeface="+mn-lt"/>
              <a:cs typeface="Microsoft Sans Serif" panose="020B0604020202020204" pitchFamily="34" charset="0"/>
            </a:rPr>
          </a:br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Estefany Pujols</a:t>
          </a:r>
        </a:p>
        <a:p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Físico</a:t>
          </a:r>
          <a:r>
            <a:rPr lang="es-DO" sz="1600" b="1" baseline="0">
              <a:latin typeface="+mn-lt"/>
              <a:cs typeface="Microsoft Sans Serif" panose="020B0604020202020204" pitchFamily="34" charset="0"/>
            </a:rPr>
            <a:t>				</a:t>
          </a:r>
          <a:r>
            <a:rPr lang="es-DO" sz="1400" b="1" baseline="0">
              <a:latin typeface="+mn-lt"/>
              <a:cs typeface="Microsoft Sans Serif" panose="020B0604020202020204" pitchFamily="34" charset="0"/>
            </a:rPr>
            <a:t>	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22</xdr:col>
      <xdr:colOff>965202</xdr:colOff>
      <xdr:row>43</xdr:row>
      <xdr:rowOff>109010</xdr:rowOff>
    </xdr:from>
    <xdr:to>
      <xdr:col>30</xdr:col>
      <xdr:colOff>825501</xdr:colOff>
      <xdr:row>51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0ED18F5-866B-4EA8-B8B4-FD3953C6E4D7}"/>
            </a:ext>
          </a:extLst>
        </xdr:cNvPr>
        <xdr:cNvSpPr txBox="1"/>
      </xdr:nvSpPr>
      <xdr:spPr>
        <a:xfrm>
          <a:off x="4693559" y="15403439"/>
          <a:ext cx="4269013" cy="443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Validado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600" b="1" baseline="0">
              <a:latin typeface="+mn-lt"/>
              <a:cs typeface="Microsoft Sans Serif" panose="020B0604020202020204" pitchFamily="34" charset="0"/>
            </a:rPr>
          </a:br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Domingo Castro Castro	</a:t>
          </a:r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Financiero</a:t>
          </a:r>
          <a:r>
            <a:rPr lang="es-DO" sz="1600" b="1" baseline="0">
              <a:latin typeface="+mn-lt"/>
              <a:cs typeface="Microsoft Sans Serif" panose="020B0604020202020204" pitchFamily="34" charset="0"/>
            </a:rPr>
            <a:t>					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33</xdr:col>
      <xdr:colOff>3178</xdr:colOff>
      <xdr:row>43</xdr:row>
      <xdr:rowOff>116417</xdr:rowOff>
    </xdr:from>
    <xdr:to>
      <xdr:col>42</xdr:col>
      <xdr:colOff>423334</xdr:colOff>
      <xdr:row>51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217F614-6733-4182-9F1F-0B0F18B346D1}"/>
            </a:ext>
          </a:extLst>
        </xdr:cNvPr>
        <xdr:cNvSpPr txBox="1"/>
      </xdr:nvSpPr>
      <xdr:spPr>
        <a:xfrm>
          <a:off x="10643964" y="15410846"/>
          <a:ext cx="3087156" cy="50679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Aprobado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Josefa Castillo	</a:t>
          </a:r>
          <a:b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Superintendente de Seguros</a:t>
          </a:r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="1" baseline="0">
              <a:latin typeface="+mn-lt"/>
              <a:cs typeface="Microsoft Sans Serif" panose="020B0604020202020204" pitchFamily="34" charset="0"/>
            </a:rPr>
            <a:t>			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 editAs="oneCell">
    <xdr:from>
      <xdr:col>23</xdr:col>
      <xdr:colOff>639537</xdr:colOff>
      <xdr:row>1</xdr:row>
      <xdr:rowOff>156935</xdr:rowOff>
    </xdr:from>
    <xdr:to>
      <xdr:col>31</xdr:col>
      <xdr:colOff>517072</xdr:colOff>
      <xdr:row>13</xdr:row>
      <xdr:rowOff>42635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98B7F95-B96D-4618-9D5E-CEB4C482BB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0137" y="537935"/>
          <a:ext cx="4741635" cy="2171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raciela Burgos" id="{E049ABAE-DAB5-4564-AA29-02F400565BAF}" userId="27c2d9e2ab7c3fc6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579B-90E9-4A94-A4E0-381A5A59FE3B}">
  <sheetPr>
    <pageSetUpPr fitToPage="1"/>
  </sheetPr>
  <dimension ref="A1:CQ51"/>
  <sheetViews>
    <sheetView showGridLines="0" tabSelected="1" view="pageBreakPreview" topLeftCell="M31" zoomScale="70" zoomScaleNormal="70" zoomScaleSheetLayoutView="70" workbookViewId="0">
      <selection activeCell="M52" sqref="A52:XFD52"/>
    </sheetView>
  </sheetViews>
  <sheetFormatPr baseColWidth="10" defaultColWidth="11.42578125" defaultRowHeight="15" x14ac:dyDescent="0.25"/>
  <cols>
    <col min="1" max="2" width="0" style="1" hidden="1" customWidth="1"/>
    <col min="3" max="3" width="0.140625" style="1" hidden="1" customWidth="1"/>
    <col min="4" max="10" width="0" style="1" hidden="1" customWidth="1"/>
    <col min="11" max="11" width="0.140625" style="1" hidden="1" customWidth="1"/>
    <col min="12" max="12" width="0" style="1" hidden="1" customWidth="1"/>
    <col min="13" max="13" width="0.140625" style="1" customWidth="1"/>
    <col min="14" max="14" width="4.28515625" style="1" hidden="1" customWidth="1"/>
    <col min="15" max="15" width="4.28515625" style="18" customWidth="1"/>
    <col min="16" max="16" width="13.85546875" style="2" customWidth="1"/>
    <col min="17" max="17" width="15.140625" style="1" customWidth="1"/>
    <col min="18" max="18" width="22.42578125" style="1" customWidth="1"/>
    <col min="19" max="19" width="0.140625" style="1" hidden="1" customWidth="1"/>
    <col min="20" max="20" width="0" style="1" hidden="1" customWidth="1"/>
    <col min="21" max="21" width="0.140625" style="1" hidden="1" customWidth="1"/>
    <col min="22" max="22" width="1.7109375" style="1" hidden="1" customWidth="1"/>
    <col min="23" max="23" width="15.7109375" style="1" customWidth="1"/>
    <col min="24" max="24" width="14.140625" style="1" customWidth="1"/>
    <col min="25" max="25" width="2.28515625" style="1" customWidth="1"/>
    <col min="26" max="26" width="2.140625" style="1" customWidth="1"/>
    <col min="27" max="28" width="0.140625" style="1" customWidth="1"/>
    <col min="29" max="29" width="11" style="1" customWidth="1"/>
    <col min="30" max="30" width="20.42578125" style="1" customWidth="1"/>
    <col min="31" max="31" width="22.5703125" style="1" customWidth="1"/>
    <col min="32" max="32" width="10.85546875" style="18" customWidth="1"/>
    <col min="33" max="33" width="4.140625" style="18" customWidth="1"/>
    <col min="34" max="34" width="6.42578125" style="18" customWidth="1"/>
    <col min="35" max="35" width="6.7109375" style="18" customWidth="1"/>
    <col min="36" max="36" width="4.28515625" style="1" customWidth="1"/>
    <col min="37" max="37" width="3.85546875" style="1" customWidth="1"/>
    <col min="38" max="38" width="1.42578125" style="1" customWidth="1"/>
    <col min="39" max="39" width="0.5703125" style="1" customWidth="1"/>
    <col min="40" max="40" width="3.28515625" style="1" customWidth="1"/>
    <col min="41" max="41" width="6" style="1" customWidth="1"/>
    <col min="42" max="43" width="7.28515625" style="1" customWidth="1"/>
    <col min="44" max="44" width="11.5703125" style="1" customWidth="1"/>
    <col min="45" max="45" width="3.28515625" style="1" customWidth="1"/>
    <col min="46" max="46" width="5.5703125" style="1" customWidth="1"/>
    <col min="47" max="47" width="0.140625" style="1" customWidth="1"/>
    <col min="48" max="51" width="0" style="1" hidden="1" customWidth="1"/>
    <col min="52" max="52" width="0.140625" style="1" hidden="1" customWidth="1"/>
    <col min="53" max="53" width="0.140625" style="1" customWidth="1"/>
    <col min="54" max="54" width="2.85546875" style="5" hidden="1" customWidth="1"/>
    <col min="55" max="16384" width="11.42578125" style="1"/>
  </cols>
  <sheetData>
    <row r="1" spans="1:54" s="32" customFormat="1" x14ac:dyDescent="0.25"/>
    <row r="2" spans="1:54" s="32" customFormat="1" x14ac:dyDescent="0.25"/>
    <row r="3" spans="1:54" s="32" customFormat="1" x14ac:dyDescent="0.25"/>
    <row r="4" spans="1:54" s="32" customFormat="1" x14ac:dyDescent="0.25"/>
    <row r="5" spans="1:54" s="32" customFormat="1" x14ac:dyDescent="0.25"/>
    <row r="6" spans="1:54" s="32" customFormat="1" x14ac:dyDescent="0.25"/>
    <row r="7" spans="1:54" s="32" customFormat="1" x14ac:dyDescent="0.25"/>
    <row r="8" spans="1:54" s="32" customFormat="1" x14ac:dyDescent="0.25"/>
    <row r="9" spans="1:54" s="32" customFormat="1" x14ac:dyDescent="0.25"/>
    <row r="10" spans="1:54" s="32" customFormat="1" x14ac:dyDescent="0.25"/>
    <row r="11" spans="1:54" s="32" customFormat="1" x14ac:dyDescent="0.25"/>
    <row r="12" spans="1:54" s="32" customFormat="1" x14ac:dyDescent="0.25"/>
    <row r="13" spans="1:54" s="32" customFormat="1" x14ac:dyDescent="0.25"/>
    <row r="14" spans="1:54" s="32" customFormat="1" x14ac:dyDescent="0.25"/>
    <row r="15" spans="1:54" ht="48" customHeight="1" x14ac:dyDescent="0.25">
      <c r="A15" s="56" t="s">
        <v>47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8"/>
    </row>
    <row r="16" spans="1:54" ht="24.75" customHeight="1" x14ac:dyDescent="0.25">
      <c r="A16" s="8"/>
      <c r="B16" s="59" t="s">
        <v>0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1"/>
      <c r="U16" s="62" t="s">
        <v>16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4"/>
    </row>
    <row r="17" spans="1:54" ht="24.75" customHeight="1" x14ac:dyDescent="0.25">
      <c r="A17" s="8"/>
      <c r="B17" s="59" t="s">
        <v>1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1"/>
      <c r="U17" s="65" t="s">
        <v>15</v>
      </c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7"/>
    </row>
    <row r="18" spans="1:54" ht="24.75" customHeight="1" x14ac:dyDescent="0.25">
      <c r="A18" s="8"/>
      <c r="B18" s="59" t="s">
        <v>2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1"/>
      <c r="U18" s="68" t="s">
        <v>17</v>
      </c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70"/>
    </row>
    <row r="19" spans="1:54" ht="24.75" customHeight="1" x14ac:dyDescent="0.25">
      <c r="A19" s="8"/>
      <c r="B19" s="20"/>
      <c r="C19" s="20"/>
      <c r="D19" s="20"/>
      <c r="E19" s="20"/>
      <c r="F19" s="20"/>
      <c r="G19" s="20"/>
      <c r="H19" s="71" t="s">
        <v>3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20"/>
      <c r="AY19" s="20"/>
      <c r="AZ19" s="20"/>
      <c r="BA19" s="20"/>
      <c r="BB19" s="31"/>
    </row>
    <row r="20" spans="1:54" ht="67.5" customHeight="1" x14ac:dyDescent="0.25">
      <c r="A20" s="8"/>
      <c r="B20" s="20"/>
      <c r="C20" s="20"/>
      <c r="D20" s="20"/>
      <c r="E20" s="20"/>
      <c r="F20" s="20"/>
      <c r="G20" s="21"/>
      <c r="H20" s="21"/>
      <c r="I20" s="21"/>
      <c r="J20" s="72" t="s">
        <v>29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20"/>
      <c r="BB20" s="31"/>
    </row>
    <row r="21" spans="1:54" ht="57.75" customHeight="1" x14ac:dyDescent="0.25">
      <c r="A21" s="8"/>
      <c r="B21" s="20"/>
      <c r="C21" s="20"/>
      <c r="D21" s="20"/>
      <c r="E21" s="20"/>
      <c r="F21" s="20"/>
      <c r="G21" s="72" t="s">
        <v>30</v>
      </c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21"/>
      <c r="BA21" s="20"/>
      <c r="BB21" s="31"/>
    </row>
    <row r="22" spans="1:54" ht="34.700000000000003" customHeight="1" x14ac:dyDescent="0.25">
      <c r="A22" s="8"/>
      <c r="B22" s="20"/>
      <c r="C22" s="20"/>
      <c r="D22" s="20"/>
      <c r="E22" s="20"/>
      <c r="F22" s="20"/>
      <c r="G22" s="20"/>
      <c r="H22" s="20"/>
      <c r="I22" s="71" t="s">
        <v>4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20"/>
      <c r="AX22" s="20"/>
      <c r="AY22" s="20"/>
      <c r="AZ22" s="20"/>
      <c r="BA22" s="20"/>
      <c r="BB22" s="31"/>
    </row>
    <row r="23" spans="1:54" ht="29.25" customHeight="1" x14ac:dyDescent="0.25">
      <c r="A23" s="8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76" t="s">
        <v>5</v>
      </c>
      <c r="P23" s="76"/>
      <c r="Q23" s="76"/>
      <c r="R23" s="76"/>
      <c r="S23" s="76"/>
      <c r="T23" s="20"/>
      <c r="U23" s="20"/>
      <c r="V23" s="20"/>
      <c r="W23" s="39" t="s">
        <v>18</v>
      </c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20"/>
      <c r="AX23" s="20"/>
      <c r="AY23" s="20"/>
      <c r="AZ23" s="20"/>
      <c r="BA23" s="20"/>
      <c r="BB23" s="31"/>
    </row>
    <row r="24" spans="1:54" ht="30.75" customHeight="1" x14ac:dyDescent="0.25">
      <c r="A24" s="8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40" t="s">
        <v>6</v>
      </c>
      <c r="N24" s="40"/>
      <c r="O24" s="40"/>
      <c r="P24" s="40"/>
      <c r="Q24" s="40"/>
      <c r="R24" s="40"/>
      <c r="S24" s="20"/>
      <c r="T24" s="20"/>
      <c r="U24" s="20"/>
      <c r="V24" s="74" t="s">
        <v>14</v>
      </c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20"/>
      <c r="AX24" s="20"/>
      <c r="AY24" s="20"/>
      <c r="AZ24" s="20"/>
      <c r="BA24" s="20"/>
      <c r="BB24" s="31"/>
    </row>
    <row r="25" spans="1:54" ht="56.25" customHeight="1" x14ac:dyDescent="0.25">
      <c r="A25" s="8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40" t="s">
        <v>31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20"/>
      <c r="AV25" s="20"/>
      <c r="AW25" s="20"/>
      <c r="AX25" s="20"/>
      <c r="AY25" s="20"/>
      <c r="AZ25" s="20"/>
      <c r="BA25" s="20"/>
      <c r="BB25" s="31"/>
    </row>
    <row r="26" spans="1:54" ht="23.25" customHeight="1" x14ac:dyDescent="0.25">
      <c r="A26" s="8"/>
      <c r="B26" s="20"/>
      <c r="C26" s="20"/>
      <c r="D26" s="20"/>
      <c r="E26" s="71" t="s">
        <v>24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20"/>
      <c r="AV26" s="20"/>
      <c r="AW26" s="20"/>
      <c r="AX26" s="20"/>
      <c r="AY26" s="20"/>
      <c r="AZ26" s="20"/>
      <c r="BA26" s="20"/>
      <c r="BB26" s="31"/>
    </row>
    <row r="27" spans="1:54" ht="26.25" customHeight="1" x14ac:dyDescent="0.25">
      <c r="A27" s="8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0" t="s">
        <v>7</v>
      </c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20"/>
      <c r="AB27" s="20"/>
      <c r="AC27" s="39" t="s">
        <v>19</v>
      </c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20"/>
      <c r="AV27" s="20"/>
      <c r="AW27" s="20"/>
      <c r="AX27" s="20"/>
      <c r="AY27" s="20"/>
      <c r="AZ27" s="20"/>
      <c r="BA27" s="20"/>
      <c r="BB27" s="31"/>
    </row>
    <row r="28" spans="1:54" ht="27" customHeight="1" x14ac:dyDescent="0.25">
      <c r="A28" s="8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40" t="s">
        <v>8</v>
      </c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20"/>
      <c r="AT28" s="20"/>
      <c r="AU28" s="20"/>
      <c r="AV28" s="20"/>
      <c r="AW28" s="20"/>
      <c r="AX28" s="20"/>
      <c r="AY28" s="20"/>
      <c r="AZ28" s="20"/>
      <c r="BA28" s="20"/>
      <c r="BB28" s="31"/>
    </row>
    <row r="29" spans="1:54" ht="33.75" customHeight="1" x14ac:dyDescent="0.25">
      <c r="A29" s="8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43" t="s">
        <v>20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20"/>
      <c r="AT29" s="20"/>
      <c r="AU29" s="20"/>
      <c r="AV29" s="20"/>
      <c r="AW29" s="20"/>
      <c r="AX29" s="20"/>
      <c r="AY29" s="20"/>
      <c r="AZ29" s="20"/>
      <c r="BA29" s="20"/>
      <c r="BB29" s="31"/>
    </row>
    <row r="30" spans="1:54" ht="18" customHeight="1" x14ac:dyDescent="0.25">
      <c r="A30" s="8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0" t="s">
        <v>9</v>
      </c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20"/>
      <c r="AV30" s="20"/>
      <c r="AW30" s="20"/>
      <c r="AX30" s="20"/>
      <c r="AY30" s="20"/>
      <c r="AZ30" s="20"/>
      <c r="BA30" s="20"/>
      <c r="BB30" s="31"/>
    </row>
    <row r="31" spans="1:54" ht="27" customHeight="1" x14ac:dyDescent="0.25">
      <c r="A31" s="8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3" t="s">
        <v>32</v>
      </c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22"/>
      <c r="AU31" s="20"/>
      <c r="AV31" s="20"/>
      <c r="AW31" s="20"/>
      <c r="AX31" s="20"/>
      <c r="AY31" s="20"/>
      <c r="AZ31" s="20"/>
      <c r="BA31" s="20"/>
      <c r="BB31" s="31"/>
    </row>
    <row r="32" spans="1:54" ht="20.25" customHeight="1" x14ac:dyDescent="0.25">
      <c r="A32" s="8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40" t="s">
        <v>10</v>
      </c>
      <c r="O32" s="40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20"/>
      <c r="AW32" s="20"/>
      <c r="AX32" s="20"/>
      <c r="AY32" s="20"/>
      <c r="AZ32" s="20"/>
      <c r="BA32" s="20"/>
      <c r="BB32" s="31"/>
    </row>
    <row r="33" spans="1:95" ht="60.75" customHeight="1" thickBot="1" x14ac:dyDescent="0.3">
      <c r="A33" s="8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45" t="s">
        <v>21</v>
      </c>
      <c r="O33" s="45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20"/>
      <c r="AW33" s="20"/>
      <c r="AX33" s="20"/>
      <c r="AY33" s="20"/>
      <c r="AZ33" s="20"/>
      <c r="BA33" s="20"/>
      <c r="BB33" s="31"/>
    </row>
    <row r="34" spans="1:95" ht="34.5" customHeight="1" x14ac:dyDescent="0.25">
      <c r="A34" s="2"/>
      <c r="B34" s="19"/>
      <c r="C34" s="12"/>
      <c r="D34" s="47" t="s">
        <v>39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13"/>
      <c r="AV34" s="19"/>
      <c r="AW34" s="19"/>
      <c r="AX34" s="19"/>
      <c r="AY34" s="19"/>
      <c r="AZ34" s="19"/>
      <c r="BA34" s="19"/>
      <c r="BB34" s="9"/>
    </row>
    <row r="35" spans="1:95" ht="40.5" customHeight="1" thickBot="1" x14ac:dyDescent="0.3">
      <c r="A35" s="2"/>
      <c r="B35" s="5"/>
      <c r="C35" s="4"/>
      <c r="D35" s="15"/>
      <c r="E35" s="16"/>
      <c r="F35" s="16"/>
      <c r="G35" s="16"/>
      <c r="H35" s="16"/>
      <c r="I35" s="16"/>
      <c r="J35" s="16"/>
      <c r="K35" s="17"/>
      <c r="L35" s="17"/>
      <c r="M35" s="17"/>
      <c r="N35" s="17"/>
      <c r="O35" s="51" t="s">
        <v>40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41" t="s">
        <v>45</v>
      </c>
      <c r="AE35" s="41"/>
      <c r="AF35" s="41" t="s">
        <v>46</v>
      </c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29"/>
      <c r="AV35" s="5"/>
      <c r="AW35" s="5"/>
      <c r="AX35" s="5"/>
      <c r="AY35" s="5"/>
      <c r="AZ35" s="5"/>
      <c r="BA35" s="5"/>
    </row>
    <row r="36" spans="1:95" ht="33" customHeight="1" x14ac:dyDescent="0.25">
      <c r="A36" s="2"/>
      <c r="B36" s="5"/>
      <c r="C36" s="4"/>
      <c r="D36" s="23" t="s">
        <v>11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52" t="s">
        <v>12</v>
      </c>
      <c r="P36" s="53"/>
      <c r="Q36" s="49" t="s">
        <v>13</v>
      </c>
      <c r="R36" s="49" t="s">
        <v>22</v>
      </c>
      <c r="S36" s="30"/>
      <c r="T36" s="30"/>
      <c r="U36" s="52" t="s">
        <v>23</v>
      </c>
      <c r="V36" s="52"/>
      <c r="W36" s="53"/>
      <c r="X36" s="77" t="s">
        <v>41</v>
      </c>
      <c r="Y36" s="78"/>
      <c r="Z36" s="78"/>
      <c r="AA36" s="78"/>
      <c r="AB36" s="78"/>
      <c r="AC36" s="79"/>
      <c r="AD36" s="49" t="s">
        <v>35</v>
      </c>
      <c r="AE36" s="49" t="s">
        <v>36</v>
      </c>
      <c r="AF36" s="84" t="s">
        <v>35</v>
      </c>
      <c r="AG36" s="84"/>
      <c r="AH36" s="84"/>
      <c r="AI36" s="84"/>
      <c r="AJ36" s="84"/>
      <c r="AK36" s="84"/>
      <c r="AL36" s="84"/>
      <c r="AM36" s="84"/>
      <c r="AN36" s="84"/>
      <c r="AO36" s="80" t="s">
        <v>36</v>
      </c>
      <c r="AP36" s="81"/>
      <c r="AQ36" s="81"/>
      <c r="AR36" s="81"/>
      <c r="AS36" s="81"/>
      <c r="AT36" s="82"/>
      <c r="AU36" s="29"/>
      <c r="AV36" s="5"/>
      <c r="AW36" s="5"/>
      <c r="AX36" s="5"/>
      <c r="AY36" s="5"/>
      <c r="AZ36" s="5"/>
      <c r="BA36" s="5"/>
      <c r="BD36"/>
      <c r="BE36"/>
      <c r="BF36"/>
      <c r="BG36"/>
    </row>
    <row r="37" spans="1:95" ht="44.25" customHeight="1" x14ac:dyDescent="0.25">
      <c r="A37" s="2"/>
      <c r="B37" s="5"/>
      <c r="C37" s="4"/>
      <c r="D37" s="25" t="s">
        <v>12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54"/>
      <c r="P37" s="55"/>
      <c r="Q37" s="50"/>
      <c r="R37" s="50"/>
      <c r="S37" s="27"/>
      <c r="T37" s="28"/>
      <c r="U37" s="54"/>
      <c r="V37" s="54"/>
      <c r="W37" s="55"/>
      <c r="X37" s="37" t="s">
        <v>42</v>
      </c>
      <c r="Y37" s="77" t="s">
        <v>43</v>
      </c>
      <c r="Z37" s="78"/>
      <c r="AA37" s="78"/>
      <c r="AB37" s="78"/>
      <c r="AC37" s="79"/>
      <c r="AD37" s="50"/>
      <c r="AE37" s="50"/>
      <c r="AF37" s="84" t="s">
        <v>34</v>
      </c>
      <c r="AG37" s="84"/>
      <c r="AH37" s="84"/>
      <c r="AI37" s="84" t="s">
        <v>33</v>
      </c>
      <c r="AJ37" s="84"/>
      <c r="AK37" s="84"/>
      <c r="AL37" s="84"/>
      <c r="AM37" s="84"/>
      <c r="AN37" s="84"/>
      <c r="AO37" s="83" t="s">
        <v>34</v>
      </c>
      <c r="AP37" s="83"/>
      <c r="AQ37" s="83"/>
      <c r="AR37" s="83" t="s">
        <v>33</v>
      </c>
      <c r="AS37" s="83"/>
      <c r="AT37" s="83"/>
      <c r="AU37" s="29"/>
      <c r="AV37" s="5"/>
      <c r="AW37" s="5"/>
      <c r="AX37" s="5"/>
      <c r="AY37" s="5"/>
      <c r="AZ37" s="5"/>
      <c r="BA37" s="5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</row>
    <row r="38" spans="1:95" ht="63.75" customHeight="1" x14ac:dyDescent="0.25">
      <c r="A38" s="2"/>
      <c r="B38" s="5"/>
      <c r="C38" s="4"/>
      <c r="D38" s="85" t="s">
        <v>37</v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6" t="s">
        <v>38</v>
      </c>
      <c r="R38" s="86" t="s">
        <v>25</v>
      </c>
      <c r="S38" s="33"/>
      <c r="T38" s="33"/>
      <c r="U38" s="33"/>
      <c r="V38" s="33"/>
      <c r="W38" s="34" t="s">
        <v>27</v>
      </c>
      <c r="X38" s="88">
        <v>10984</v>
      </c>
      <c r="Y38" s="90">
        <v>692073783.88</v>
      </c>
      <c r="Z38" s="91"/>
      <c r="AA38" s="91"/>
      <c r="AB38" s="91"/>
      <c r="AC38" s="92"/>
      <c r="AD38" s="88">
        <f>2746+2746</f>
        <v>5492</v>
      </c>
      <c r="AE38" s="88">
        <f>160177100.31+142120023.57</f>
        <v>302297123.88</v>
      </c>
      <c r="AF38" s="102">
        <f>2795+2748</f>
        <v>5543</v>
      </c>
      <c r="AG38" s="102"/>
      <c r="AH38" s="102"/>
      <c r="AI38" s="104">
        <f>AF38/AD38</f>
        <v>1.0092862345229425</v>
      </c>
      <c r="AJ38" s="104"/>
      <c r="AK38" s="104"/>
      <c r="AL38" s="104"/>
      <c r="AM38" s="104"/>
      <c r="AN38" s="104"/>
      <c r="AO38" s="102">
        <f>160232809.43+141918810.29</f>
        <v>302151619.72000003</v>
      </c>
      <c r="AP38" s="102"/>
      <c r="AQ38" s="102"/>
      <c r="AR38" s="103">
        <f>AO38/AE38</f>
        <v>0.9995186717024217</v>
      </c>
      <c r="AS38" s="103"/>
      <c r="AT38" s="103"/>
      <c r="AU38" s="29"/>
      <c r="AV38" s="5"/>
      <c r="AW38" s="5"/>
      <c r="AX38" s="5"/>
      <c r="AY38" s="5"/>
      <c r="AZ38" s="5"/>
      <c r="BA38" s="5"/>
      <c r="BD38"/>
      <c r="BE38"/>
      <c r="BF38"/>
      <c r="BG38"/>
    </row>
    <row r="39" spans="1:95" ht="57.75" customHeight="1" x14ac:dyDescent="0.25">
      <c r="A39" s="2"/>
      <c r="B39" s="5"/>
      <c r="C39" s="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7"/>
      <c r="R39" s="87"/>
      <c r="S39" s="33"/>
      <c r="T39" s="33"/>
      <c r="U39" s="33"/>
      <c r="V39" s="33"/>
      <c r="W39" s="34" t="s">
        <v>28</v>
      </c>
      <c r="X39" s="89"/>
      <c r="Y39" s="93"/>
      <c r="Z39" s="94"/>
      <c r="AA39" s="94"/>
      <c r="AB39" s="94"/>
      <c r="AC39" s="95"/>
      <c r="AD39" s="89"/>
      <c r="AE39" s="89"/>
      <c r="AF39" s="102"/>
      <c r="AG39" s="102"/>
      <c r="AH39" s="102"/>
      <c r="AI39" s="104"/>
      <c r="AJ39" s="104"/>
      <c r="AK39" s="104"/>
      <c r="AL39" s="104"/>
      <c r="AM39" s="104"/>
      <c r="AN39" s="104"/>
      <c r="AO39" s="102"/>
      <c r="AP39" s="102"/>
      <c r="AQ39" s="102"/>
      <c r="AR39" s="103"/>
      <c r="AS39" s="103"/>
      <c r="AT39" s="103"/>
      <c r="AU39" s="29"/>
      <c r="AV39" s="5"/>
      <c r="AW39" s="5"/>
      <c r="AX39" s="5"/>
      <c r="AY39" s="5"/>
      <c r="AZ39" s="5"/>
      <c r="BA39" s="5"/>
      <c r="BC39" s="14"/>
    </row>
    <row r="40" spans="1:95" ht="17.100000000000001" customHeight="1" x14ac:dyDescent="0.25">
      <c r="A40" s="2"/>
      <c r="B40" s="5"/>
      <c r="C40" s="4"/>
      <c r="D40" s="99" t="s">
        <v>26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1"/>
      <c r="AV40" s="5"/>
      <c r="AW40" s="5"/>
      <c r="AX40" s="5"/>
      <c r="AY40" s="5"/>
      <c r="AZ40" s="5"/>
      <c r="BA40" s="5"/>
    </row>
    <row r="41" spans="1:95" ht="15.75" thickBot="1" x14ac:dyDescent="0.3">
      <c r="A41" s="10"/>
      <c r="B41" s="3"/>
      <c r="C41" s="96" t="s">
        <v>44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8"/>
      <c r="AV41" s="5"/>
      <c r="AW41" s="5"/>
      <c r="AX41" s="5"/>
      <c r="AY41" s="5"/>
      <c r="AZ41" s="5"/>
      <c r="BA41" s="5"/>
    </row>
    <row r="42" spans="1:95" s="7" customFormat="1" ht="15" customHeight="1" thickBot="1" x14ac:dyDescent="0.3">
      <c r="A42" s="11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</row>
    <row r="43" spans="1:95" s="7" customFormat="1" ht="21.75" customHeight="1" x14ac:dyDescent="0.25">
      <c r="A43" s="36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5"/>
      <c r="AV43" s="35"/>
      <c r="AW43" s="35"/>
      <c r="AX43" s="35"/>
      <c r="AY43" s="35"/>
      <c r="AZ43" s="35"/>
      <c r="BA43" s="35"/>
      <c r="BB43" s="35"/>
    </row>
    <row r="44" spans="1:95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</row>
    <row r="45" spans="1:95" x14ac:dyDescent="0.2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</row>
    <row r="46" spans="1:95" x14ac:dyDescent="0.25">
      <c r="A46" s="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</row>
    <row r="47" spans="1:95" x14ac:dyDescent="0.25">
      <c r="A47" s="2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</row>
    <row r="48" spans="1:95" x14ac:dyDescent="0.25">
      <c r="A48" s="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</row>
    <row r="49" spans="1:54" x14ac:dyDescent="0.25">
      <c r="A49" s="2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</row>
    <row r="50" spans="1:54" x14ac:dyDescent="0.25">
      <c r="A50" s="2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</row>
    <row r="51" spans="1:54" ht="231.75" customHeight="1" x14ac:dyDescent="0.25">
      <c r="A51" s="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</row>
  </sheetData>
  <mergeCells count="58">
    <mergeCell ref="P42:BB42"/>
    <mergeCell ref="D38:P39"/>
    <mergeCell ref="Q38:Q39"/>
    <mergeCell ref="R38:R39"/>
    <mergeCell ref="X38:X39"/>
    <mergeCell ref="Y38:AC39"/>
    <mergeCell ref="AD38:AD39"/>
    <mergeCell ref="AE38:AE39"/>
    <mergeCell ref="C41:AU41"/>
    <mergeCell ref="D40:AU40"/>
    <mergeCell ref="AO38:AQ39"/>
    <mergeCell ref="AR38:AT39"/>
    <mergeCell ref="AI38:AN39"/>
    <mergeCell ref="AF38:AH39"/>
    <mergeCell ref="U36:W37"/>
    <mergeCell ref="R36:R37"/>
    <mergeCell ref="X36:AC36"/>
    <mergeCell ref="Y37:AC37"/>
    <mergeCell ref="AF35:AT35"/>
    <mergeCell ref="AO36:AT36"/>
    <mergeCell ref="AO37:AQ37"/>
    <mergeCell ref="AR37:AT37"/>
    <mergeCell ref="AF36:AN36"/>
    <mergeCell ref="AI37:AN37"/>
    <mergeCell ref="AF37:AH37"/>
    <mergeCell ref="B18:T18"/>
    <mergeCell ref="U18:BB18"/>
    <mergeCell ref="E26:AT26"/>
    <mergeCell ref="H19:AW19"/>
    <mergeCell ref="J20:AZ20"/>
    <mergeCell ref="G21:AY21"/>
    <mergeCell ref="I22:AV22"/>
    <mergeCell ref="W23:AV23"/>
    <mergeCell ref="M24:R24"/>
    <mergeCell ref="V24:AV24"/>
    <mergeCell ref="O23:S23"/>
    <mergeCell ref="L25:AT25"/>
    <mergeCell ref="A15:BB15"/>
    <mergeCell ref="B16:T16"/>
    <mergeCell ref="U16:BB16"/>
    <mergeCell ref="B17:T17"/>
    <mergeCell ref="U17:BB17"/>
    <mergeCell ref="P43:AT43"/>
    <mergeCell ref="AC27:AT27"/>
    <mergeCell ref="N27:Z27"/>
    <mergeCell ref="AD35:AE35"/>
    <mergeCell ref="L28:AR28"/>
    <mergeCell ref="L29:AR29"/>
    <mergeCell ref="N30:AT30"/>
    <mergeCell ref="N31:AS31"/>
    <mergeCell ref="N32:AU32"/>
    <mergeCell ref="N33:AU33"/>
    <mergeCell ref="D34:AT34"/>
    <mergeCell ref="Q36:Q37"/>
    <mergeCell ref="AD36:AD37"/>
    <mergeCell ref="AE36:AE37"/>
    <mergeCell ref="O35:AC35"/>
    <mergeCell ref="O36:P37"/>
  </mergeCells>
  <printOptions horizontalCentered="1"/>
  <pageMargins left="0.23622047244094491" right="0.23622047244094491" top="0.74803149606299213" bottom="0.74803149606299213" header="0.31496062992125984" footer="0.31496062992125984"/>
  <pageSetup scale="59" fitToHeight="0" orientation="landscape" r:id="rId1"/>
  <headerFooter alignWithMargins="0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 Física-Financiera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Carlos Ogando</cp:lastModifiedBy>
  <cp:lastPrinted>2023-04-17T14:36:36Z</cp:lastPrinted>
  <dcterms:created xsi:type="dcterms:W3CDTF">2020-01-17T15:33:04Z</dcterms:created>
  <dcterms:modified xsi:type="dcterms:W3CDTF">2024-07-15T16:03:20Z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