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C927D3D2-23A2-4E7F-9B93-0B5B7C5153A0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DICIEMBRE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1" l="1"/>
  <c r="M21" i="11" l="1"/>
  <c r="K21" i="11" l="1"/>
  <c r="L21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<sst xmlns="http://schemas.openxmlformats.org/spreadsheetml/2006/main" count="296" uniqueCount="223">
  <si>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</si>
  <si>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</si>
  <si>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</si>
  <si>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</si>
  <si>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</si>
  <si>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</si>
  <si>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</si>
  <si>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</si>
  <si>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</si>
  <si>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</si>
  <si>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</si>
  <si>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</si>
  <si>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</si>
  <si>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</si>
  <si>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</si>
  <si>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</si>
  <si>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</si>
  <si>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</si>
  <si>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</si>
  <si>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</si>
  <si>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</si>
  <si>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</si>
  <si>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</si>
  <si>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</si>
  <si>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</si>
  <si>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</si>
  <si>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</si>
  <si>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</si>
  <si>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</si>
  <si>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</si>
  <si>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</si>
  <si>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</si>
  <si>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</si>
  <si>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</si>
  <si>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</si>
  <si>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</si>
  <si>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</si>
  <si>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</si>
  <si>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</si>
  <si>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</si>
  <si>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</si>
  <si>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</si>
  <si>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</si>
  <si>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</si>
  <si>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</si>
  <si>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</si>
  <si>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</si>
  <si>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</si>
  <si>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</si>
  <si>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</si>
  <si>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</si>
  <si>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</si>
  <si>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</si>
  <si>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</si>
  <si>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</si>
  <si>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</si>
  <si>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</si>
  <si>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</si>
  <si>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</si>
  <si>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</si>
  <si>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</si>
  <si>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</si>
  <si>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</si>
  <si>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</si>
  <si>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</si>
  <si>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</si>
  <si>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</si>
  <si>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</si>
  <si>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</si>
  <si>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</si>
  <si>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</si>
  <si>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</si>
  <si>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</si>
  <si>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</si>
  <si>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</si>
  <si>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</si>
  <si>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</si>
  <si>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</si>
  <si>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</si>
  <si>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</si>
  <si>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</si>
  <si>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</si>
  <si>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</si>
  <si>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</si>
  <si>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</si>
  <si>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</si>
  <si>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</si>
  <si>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</si>
  <si>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</si>
  <si>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</si>
  <si>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</si>
  <si>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</si>
  <si>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</si>
  <si>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</si>
  <si>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</si>
  <si>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</si>
  <si>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</si>
  <si>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</si>
  <si>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</si>
  <si>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</si>
  <si>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</si>
  <si>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</si>
  <si>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</si>
  <si>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</si>
  <si>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</si>
  <si>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</si>
  <si>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</si>
  <si>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</si>
  <si>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</si>
  <si>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</si>
  <si>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</si>
  <si>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</si>
  <si>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</si>
  <si>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</si>
  <si>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</si>
  <si>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</si>
  <si>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</si>
  <si>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</si>
  <si>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</si>
  <si>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</si>
  <si>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</si>
  <si>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</si>
  <si>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</si>
  <si>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</si>
  <si>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</si>
  <si>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</si>
  <si>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</si>
  <si>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</si>
  <si>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</si>
  <si>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</si>
  <si>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</si>
  <si>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</si>
  <si>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</si>
  <si>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</si>
  <si>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</si>
  <si>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</si>
  <si>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</si>
  <si>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</si>
  <si>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</si>
  <si>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</si>
  <si>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</si>
  <si>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</si>
  <si>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</si>
  <si>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</si>
  <si>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</si>
  <si>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</si>
  <si>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</si>
  <si>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</si>
  <si>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</si>
  <si>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</si>
  <si>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</si>
  <si>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</si>
  <si>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</si>
  <si>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</si>
  <si>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</si>
  <si>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</si>
  <si>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</si>
  <si>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</si>
  <si>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</si>
  <si>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</si>
  <si>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</si>
  <si>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</si>
  <si>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</si>
  <si>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</si>
  <si>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</si>
  <si>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</si>
  <si>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</si>
  <si>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</si>
  <si>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</si>
  <si>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</si>
  <si>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</si>
  <si>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</si>
  <si>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</si>
  <si>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</si>
  <si>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</si>
  <si>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</si>
  <si>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</si>
  <si>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</si>
  <si>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</si>
  <si>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</si>
  <si>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</si>
  <si>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</si>
  <si>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</si>
  <si>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</si>
  <si>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</si>
  <si>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</si>
  <si>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</si>
  <si>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ASHVALSOPH INVESTMENTS</t>
  </si>
  <si>
    <t>FARMACIA MONTESINO</t>
  </si>
  <si>
    <t>COMPRA VIDRIO MARTILLADO</t>
  </si>
  <si>
    <t>28/03/2022</t>
  </si>
  <si>
    <t>B1500000135</t>
  </si>
  <si>
    <t>GEDESCO, SRL</t>
  </si>
  <si>
    <t>Felipe Suero Capellan</t>
  </si>
  <si>
    <t>SUPERINTENDENCIA DE SEGUROS</t>
  </si>
  <si>
    <t>Contador General</t>
  </si>
  <si>
    <t>Director Financiero</t>
  </si>
  <si>
    <t>B1500000251</t>
  </si>
  <si>
    <t>OSYARY, SRL</t>
  </si>
  <si>
    <t>B1500000212</t>
  </si>
  <si>
    <t>A010010011500001305</t>
  </si>
  <si>
    <t>SUPLECA COMERCIAL</t>
  </si>
  <si>
    <t>B1500000165</t>
  </si>
  <si>
    <t>SAMAEM JYN,SRL</t>
  </si>
  <si>
    <t>CONGRESOS, EVENTOS Y SEMINARIOS</t>
  </si>
  <si>
    <t>B1500000380</t>
  </si>
  <si>
    <t>Porfiria pineda</t>
  </si>
  <si>
    <t>B1500000384</t>
  </si>
  <si>
    <t xml:space="preserve">Jorge Luis ceballos Pimentel </t>
  </si>
  <si>
    <t>Departamento de Contabilidad</t>
  </si>
  <si>
    <t>Analista</t>
  </si>
  <si>
    <t>SERVICIO DE CAPACITACIÓN</t>
  </si>
  <si>
    <t>ALIMENTO PARA HUMANO</t>
  </si>
  <si>
    <t>REYNA ISABEL RODRÍGUEZ</t>
  </si>
  <si>
    <t>COMPRA MEDICAMENTO</t>
  </si>
  <si>
    <t>CONTRATACIÓN Y SERVICIO LEGAL</t>
  </si>
  <si>
    <t>SERVICIO DE READECUACIÓN DE OFICINA</t>
  </si>
  <si>
    <t>AL 31 DE  DICIEMBRE 2024</t>
  </si>
  <si>
    <t>HODELPA GRAN ALMIRANTE</t>
  </si>
  <si>
    <t>COMPRA MATERIALES VARIOS</t>
  </si>
  <si>
    <t>SERV Y MANTENIMIENTO DE EDIFIC.</t>
  </si>
  <si>
    <t>ALIMENTO PARA HUMANOS</t>
  </si>
  <si>
    <t>MATERIALES USO DPTO.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</si>
</sst>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7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0" fillId="0" borderId="0" xfId="1" applyFont="1" applyFill="1" applyBorder="1"/>
    <xf numFmtId="165" fontId="20" fillId="0" borderId="6" xfId="1" applyFont="1" applyFill="1" applyBorder="1"/>
    <xf numFmtId="0" fontId="0" fillId="3" borderId="10" xfId="0" applyFont="1" applyFill="1" applyBorder="1"/>
    <xf numFmtId="166" fontId="13" fillId="3" borderId="20" xfId="0" applyNumberFormat="1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/>
    </xf>
    <xf numFmtId="0" fontId="13" fillId="3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165" fontId="21" fillId="3" borderId="21" xfId="1" applyFont="1" applyFill="1" applyBorder="1"/>
    <xf numFmtId="14" fontId="0" fillId="3" borderId="18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165" fontId="21" fillId="3" borderId="1" xfId="1" applyFont="1" applyFill="1" applyBorder="1"/>
    <xf numFmtId="166" fontId="13" fillId="3" borderId="18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6" fontId="0" fillId="3" borderId="18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8" xfId="0" applyNumberFormat="1" applyFont="1" applyFill="1" applyBorder="1" applyAlignment="1">
      <alignment horizontal="center"/>
    </xf>
    <xf numFmtId="165" fontId="21" fillId="3" borderId="1" xfId="1" applyFont="1" applyFill="1" applyBorder="1" applyAlignment="1">
      <alignment horizontal="right"/>
    </xf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5" fontId="2" fillId="3" borderId="1" xfId="1" applyFont="1" applyFill="1" applyBorder="1"/>
    <xf numFmtId="165" fontId="0" fillId="3" borderId="10" xfId="0" applyNumberFormat="1" applyFill="1" applyBorder="1"/>
    <xf numFmtId="0" fontId="0" fillId="3" borderId="0" xfId="0" applyFill="1"/>
    <xf numFmtId="165" fontId="0" fillId="3" borderId="1" xfId="0" applyNumberFormat="1" applyFill="1" applyBorder="1"/>
    <xf numFmtId="165" fontId="0" fillId="3" borderId="1" xfId="1" applyFont="1" applyFill="1" applyBorder="1"/>
    <xf numFmtId="165" fontId="0" fillId="3" borderId="22" xfId="1" applyFont="1" applyFill="1" applyBorder="1"/>
    <xf numFmtId="0" fontId="0" fillId="3" borderId="22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 vertical="center"/>
    </xf>
    <xf numFmtId="165" fontId="0" fillId="3" borderId="22" xfId="0" applyNumberFormat="1" applyFill="1" applyBorder="1"/>
    <xf numFmtId="0" fontId="0" fillId="3" borderId="22" xfId="0" applyFill="1" applyBorder="1"/>
    <xf numFmtId="14" fontId="22" fillId="3" borderId="22" xfId="0" applyNumberFormat="1" applyFont="1" applyFill="1" applyBorder="1" applyAlignment="1">
      <alignment horizontal="center"/>
    </xf>
    <xf numFmtId="0" fontId="22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165" fontId="22" fillId="3" borderId="1" xfId="1" applyFont="1" applyFill="1" applyBorder="1"/>
    <xf numFmtId="165" fontId="22" fillId="3" borderId="1" xfId="0" applyNumberFormat="1" applyFont="1" applyFill="1" applyBorder="1"/>
    <xf numFmtId="165" fontId="2" fillId="3" borderId="19" xfId="1" applyFont="1" applyFill="1" applyBorder="1" applyAlignment="1">
      <alignment horizontal="right" vertical="center" wrapText="1"/>
    </xf>
    <xf numFmtId="165" fontId="2" fillId="3" borderId="1" xfId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0" fontId="13" fillId="3" borderId="0" xfId="0" applyFont="1" applyFill="1" applyBorder="1" applyAlignment="1">
      <alignment horizontal="center" vertical="center"/>
    </xf>
    <xf numFmtId="165" fontId="2" fillId="3" borderId="0" xfId="1" applyFont="1" applyFill="1" applyBorder="1" applyAlignment="1">
      <alignment horizontal="right" vertical="center" wrapText="1"/>
    </xf>
    <xf numFmtId="165" fontId="2" fillId="3" borderId="0" xfId="1" applyFont="1" applyFill="1" applyBorder="1"/>
    <xf numFmtId="165" fontId="2" fillId="3" borderId="0" xfId="1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37" t="s">
        <v>17</v>
      </c>
      <c r="B45" s="138"/>
      <c r="C45" s="138"/>
      <c r="D45" s="138"/>
      <c r="E45" s="13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8"/>
  <sheetViews>
    <sheetView tabSelected="1" zoomScale="98" zoomScaleNormal="98" workbookViewId="0">
      <selection activeCell="F16" sqref="F16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3.140625" customWidth="1"/>
    <col min="6" max="6" width="42.42578125" customWidth="1"/>
    <col min="7" max="7" width="9.7109375" customWidth="1"/>
    <col min="8" max="8" width="20" customWidth="1"/>
    <col min="9" max="9" width="15.7109375" customWidth="1"/>
    <col min="10" max="10" width="21.85546875" customWidth="1"/>
    <col min="11" max="11" width="15.140625" customWidth="1"/>
    <col min="12" max="12" width="11.140625" customWidth="1"/>
    <col min="13" max="13" width="14.5703125" customWidth="1"/>
  </cols>
  <sheetData>
    <row r="1" spans="1:13" ht="15" customHeight="1" x14ac:dyDescent="0.25">
      <c r="A1" s="140" t="s">
        <v>194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9.75" customHeight="1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3" ht="18.75" customHeight="1" x14ac:dyDescent="0.25">
      <c r="A3" s="141" t="s">
        <v>181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x14ac:dyDescent="0.25">
      <c r="A4" s="142" t="s">
        <v>217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18" customHeight="1" thickBot="1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</row>
    <row r="6" spans="1:13" ht="26.25" customHeight="1" x14ac:dyDescent="0.25">
      <c r="A6" s="144" t="s">
        <v>160</v>
      </c>
      <c r="B6" s="147" t="s">
        <v>162</v>
      </c>
      <c r="C6" s="147" t="s">
        <v>163</v>
      </c>
      <c r="D6" s="147" t="s">
        <v>161</v>
      </c>
      <c r="E6" s="147" t="s">
        <v>170</v>
      </c>
      <c r="F6" s="147" t="s">
        <v>171</v>
      </c>
      <c r="G6" s="147" t="s">
        <v>164</v>
      </c>
      <c r="H6" s="147" t="s">
        <v>165</v>
      </c>
      <c r="I6" s="150" t="s">
        <v>167</v>
      </c>
      <c r="J6" s="150"/>
      <c r="K6" s="150"/>
      <c r="L6" s="150"/>
      <c r="M6" s="150"/>
    </row>
    <row r="7" spans="1:13" ht="22.5" customHeight="1" x14ac:dyDescent="0.25">
      <c r="A7" s="145"/>
      <c r="B7" s="148"/>
      <c r="C7" s="148"/>
      <c r="D7" s="148"/>
      <c r="E7" s="148"/>
      <c r="F7" s="148"/>
      <c r="G7" s="148"/>
      <c r="H7" s="148"/>
      <c r="I7" s="86" t="s">
        <v>168</v>
      </c>
      <c r="J7" s="151" t="s">
        <v>169</v>
      </c>
      <c r="K7" s="151"/>
      <c r="L7" s="151"/>
      <c r="M7" s="151"/>
    </row>
    <row r="8" spans="1:13" ht="12.75" customHeight="1" thickBot="1" x14ac:dyDescent="0.3">
      <c r="A8" s="146"/>
      <c r="B8" s="149"/>
      <c r="C8" s="149"/>
      <c r="D8" s="149"/>
      <c r="E8" s="149"/>
      <c r="F8" s="149"/>
      <c r="G8" s="149"/>
      <c r="H8" s="149"/>
      <c r="I8" s="87" t="s">
        <v>172</v>
      </c>
      <c r="J8" s="87" t="s">
        <v>173</v>
      </c>
      <c r="K8" s="87" t="s">
        <v>174</v>
      </c>
      <c r="L8" s="87" t="s">
        <v>175</v>
      </c>
      <c r="M8" s="87" t="s">
        <v>178</v>
      </c>
    </row>
    <row r="9" spans="1:13" s="77" customFormat="1" ht="18.75" customHeight="1" x14ac:dyDescent="0.25">
      <c r="A9" s="92">
        <v>41884</v>
      </c>
      <c r="B9" s="93">
        <v>1098</v>
      </c>
      <c r="C9" s="94">
        <v>42018</v>
      </c>
      <c r="D9" s="95" t="s">
        <v>182</v>
      </c>
      <c r="E9" s="96" t="s">
        <v>218</v>
      </c>
      <c r="F9" s="95" t="s">
        <v>212</v>
      </c>
      <c r="G9" s="97" t="s">
        <v>166</v>
      </c>
      <c r="H9" s="98">
        <v>72054.52</v>
      </c>
      <c r="I9" s="81"/>
      <c r="J9" s="81"/>
      <c r="K9" s="81"/>
      <c r="L9" s="82"/>
      <c r="M9" s="88">
        <v>72054.52</v>
      </c>
    </row>
    <row r="10" spans="1:13" s="56" customFormat="1" ht="18.75" customHeight="1" x14ac:dyDescent="0.25">
      <c r="A10" s="99">
        <v>42352</v>
      </c>
      <c r="B10" s="78">
        <v>1305</v>
      </c>
      <c r="C10" s="100">
        <v>42384</v>
      </c>
      <c r="D10" s="101" t="s">
        <v>200</v>
      </c>
      <c r="E10" s="102" t="s">
        <v>201</v>
      </c>
      <c r="F10" s="101" t="s">
        <v>219</v>
      </c>
      <c r="G10" s="79" t="s">
        <v>166</v>
      </c>
      <c r="H10" s="103">
        <v>547130.6</v>
      </c>
      <c r="I10" s="81"/>
      <c r="J10" s="81"/>
      <c r="K10" s="81"/>
      <c r="L10" s="82"/>
      <c r="M10" s="80">
        <v>547130.6</v>
      </c>
    </row>
    <row r="11" spans="1:13" s="56" customFormat="1" ht="18.75" customHeight="1" x14ac:dyDescent="0.25">
      <c r="A11" s="104">
        <v>42354</v>
      </c>
      <c r="B11" s="105">
        <v>54</v>
      </c>
      <c r="C11" s="106">
        <v>42385</v>
      </c>
      <c r="D11" s="101" t="s">
        <v>183</v>
      </c>
      <c r="E11" s="102" t="s">
        <v>187</v>
      </c>
      <c r="F11" s="101" t="s">
        <v>189</v>
      </c>
      <c r="G11" s="79" t="s">
        <v>166</v>
      </c>
      <c r="H11" s="103">
        <v>11328</v>
      </c>
      <c r="I11" s="83"/>
      <c r="J11" s="83"/>
      <c r="K11" s="83"/>
      <c r="L11" s="83"/>
      <c r="M11" s="80">
        <v>11328</v>
      </c>
    </row>
    <row r="12" spans="1:13" s="56" customFormat="1" ht="18.75" customHeight="1" x14ac:dyDescent="0.25">
      <c r="A12" s="107">
        <v>42878</v>
      </c>
      <c r="B12" s="105">
        <v>17</v>
      </c>
      <c r="C12" s="106">
        <v>42909</v>
      </c>
      <c r="D12" s="108" t="s">
        <v>184</v>
      </c>
      <c r="E12" s="84" t="s">
        <v>188</v>
      </c>
      <c r="F12" s="108" t="s">
        <v>214</v>
      </c>
      <c r="G12" s="79" t="s">
        <v>166</v>
      </c>
      <c r="H12" s="103">
        <v>37096</v>
      </c>
      <c r="I12" s="83"/>
      <c r="J12" s="83"/>
      <c r="K12" s="83"/>
      <c r="L12" s="83"/>
      <c r="M12" s="80">
        <v>37096</v>
      </c>
    </row>
    <row r="13" spans="1:13" s="56" customFormat="1" ht="18.75" customHeight="1" x14ac:dyDescent="0.25">
      <c r="A13" s="107">
        <v>42817</v>
      </c>
      <c r="B13" s="105">
        <v>16</v>
      </c>
      <c r="C13" s="106">
        <v>42848</v>
      </c>
      <c r="D13" s="108" t="s">
        <v>185</v>
      </c>
      <c r="E13" s="84" t="s">
        <v>188</v>
      </c>
      <c r="F13" s="108" t="s">
        <v>214</v>
      </c>
      <c r="G13" s="79" t="s">
        <v>166</v>
      </c>
      <c r="H13" s="103">
        <v>27439.38</v>
      </c>
      <c r="I13" s="83"/>
      <c r="J13" s="83"/>
      <c r="K13" s="83"/>
      <c r="L13" s="83"/>
      <c r="M13" s="80">
        <v>27439.38</v>
      </c>
    </row>
    <row r="14" spans="1:13" s="56" customFormat="1" ht="18.75" customHeight="1" x14ac:dyDescent="0.25">
      <c r="A14" s="107">
        <v>44183</v>
      </c>
      <c r="B14" s="105">
        <v>5</v>
      </c>
      <c r="C14" s="106">
        <v>44214</v>
      </c>
      <c r="D14" s="108" t="s">
        <v>186</v>
      </c>
      <c r="E14" s="84" t="s">
        <v>213</v>
      </c>
      <c r="F14" s="108" t="s">
        <v>220</v>
      </c>
      <c r="G14" s="79" t="s">
        <v>166</v>
      </c>
      <c r="H14" s="103">
        <v>260511.76</v>
      </c>
      <c r="I14" s="83"/>
      <c r="J14" s="83"/>
      <c r="K14" s="83"/>
      <c r="L14" s="83"/>
      <c r="M14" s="80">
        <v>260511.76</v>
      </c>
    </row>
    <row r="15" spans="1:13" s="56" customFormat="1" ht="18.75" customHeight="1" x14ac:dyDescent="0.25">
      <c r="A15" s="109" t="s">
        <v>190</v>
      </c>
      <c r="B15" s="105">
        <v>135</v>
      </c>
      <c r="C15" s="106">
        <v>44679</v>
      </c>
      <c r="D15" s="108" t="s">
        <v>191</v>
      </c>
      <c r="E15" s="84" t="s">
        <v>192</v>
      </c>
      <c r="F15" s="108" t="s">
        <v>221</v>
      </c>
      <c r="G15" s="79" t="s">
        <v>166</v>
      </c>
      <c r="H15" s="110">
        <v>6956.38</v>
      </c>
      <c r="I15" s="83"/>
      <c r="J15" s="85"/>
      <c r="K15" s="83"/>
      <c r="L15" s="85"/>
      <c r="M15" s="85">
        <v>6956.38</v>
      </c>
    </row>
    <row r="16" spans="1:13" s="56" customFormat="1" ht="18.75" customHeight="1" x14ac:dyDescent="0.25">
      <c r="A16" s="107">
        <v>45076</v>
      </c>
      <c r="B16" s="105">
        <v>212</v>
      </c>
      <c r="C16" s="106">
        <v>45107</v>
      </c>
      <c r="D16" s="108" t="s">
        <v>199</v>
      </c>
      <c r="E16" s="84" t="s">
        <v>192</v>
      </c>
      <c r="F16" s="108" t="s">
        <v>222</v>
      </c>
      <c r="G16" s="79" t="s">
        <v>166</v>
      </c>
      <c r="H16" s="103">
        <v>165154.32</v>
      </c>
      <c r="I16" s="84"/>
      <c r="J16" s="91"/>
      <c r="K16" s="84"/>
      <c r="M16" s="80">
        <v>165154.32</v>
      </c>
    </row>
    <row r="17" spans="1:13" s="56" customFormat="1" ht="18.75" customHeight="1" x14ac:dyDescent="0.25">
      <c r="A17" s="107">
        <v>45050</v>
      </c>
      <c r="B17" s="105">
        <v>2</v>
      </c>
      <c r="C17" s="106">
        <v>45081</v>
      </c>
      <c r="D17" s="108" t="s">
        <v>197</v>
      </c>
      <c r="E17" s="84" t="s">
        <v>198</v>
      </c>
      <c r="F17" s="108" t="s">
        <v>215</v>
      </c>
      <c r="G17" s="79" t="s">
        <v>166</v>
      </c>
      <c r="H17" s="103">
        <v>167560</v>
      </c>
      <c r="I17" s="84"/>
      <c r="J17" s="91"/>
      <c r="K17" s="84"/>
      <c r="M17" s="80">
        <v>167560</v>
      </c>
    </row>
    <row r="18" spans="1:13" s="115" customFormat="1" ht="18" customHeight="1" x14ac:dyDescent="0.25">
      <c r="A18" s="111">
        <v>45394</v>
      </c>
      <c r="B18" s="78">
        <v>165</v>
      </c>
      <c r="C18" s="112">
        <v>45455</v>
      </c>
      <c r="D18" s="84" t="s">
        <v>202</v>
      </c>
      <c r="E18" s="84" t="s">
        <v>203</v>
      </c>
      <c r="F18" s="84" t="s">
        <v>216</v>
      </c>
      <c r="G18" s="79" t="s">
        <v>166</v>
      </c>
      <c r="H18" s="113">
        <v>1497674.93</v>
      </c>
      <c r="I18" s="56"/>
      <c r="J18" s="114"/>
      <c r="K18" s="117">
        <v>1497674.93</v>
      </c>
      <c r="L18" s="56"/>
      <c r="M18" s="56"/>
    </row>
    <row r="19" spans="1:13" s="115" customFormat="1" ht="18.75" customHeight="1" x14ac:dyDescent="0.25">
      <c r="A19" s="123">
        <v>45520</v>
      </c>
      <c r="B19" s="119"/>
      <c r="C19" s="123">
        <v>45551</v>
      </c>
      <c r="D19" s="124" t="s">
        <v>205</v>
      </c>
      <c r="E19" s="124" t="s">
        <v>204</v>
      </c>
      <c r="F19" s="124" t="s">
        <v>211</v>
      </c>
      <c r="G19" s="125" t="s">
        <v>166</v>
      </c>
      <c r="H19" s="126">
        <v>650000</v>
      </c>
      <c r="I19" s="127"/>
      <c r="J19" s="121"/>
      <c r="K19" s="118">
        <v>650000</v>
      </c>
      <c r="L19" s="122"/>
      <c r="M19" s="122"/>
    </row>
    <row r="20" spans="1:13" s="56" customFormat="1" ht="18.75" customHeight="1" x14ac:dyDescent="0.25">
      <c r="A20" s="111">
        <v>45518</v>
      </c>
      <c r="B20" s="78">
        <v>777</v>
      </c>
      <c r="C20" s="112">
        <v>45549</v>
      </c>
      <c r="D20" s="84" t="s">
        <v>207</v>
      </c>
      <c r="E20" s="56" t="s">
        <v>204</v>
      </c>
      <c r="F20" s="124" t="s">
        <v>211</v>
      </c>
      <c r="G20" s="120" t="s">
        <v>166</v>
      </c>
      <c r="H20" s="117">
        <v>338000</v>
      </c>
      <c r="I20" s="116"/>
      <c r="K20" s="116">
        <v>338000</v>
      </c>
    </row>
    <row r="21" spans="1:13" s="131" customFormat="1" ht="15.75" thickBot="1" x14ac:dyDescent="0.3">
      <c r="A21" s="153" t="s">
        <v>17</v>
      </c>
      <c r="B21" s="154"/>
      <c r="C21" s="154"/>
      <c r="D21" s="154"/>
      <c r="E21" s="154"/>
      <c r="F21" s="154"/>
      <c r="G21" s="79" t="s">
        <v>166</v>
      </c>
      <c r="H21" s="128">
        <f>SUM(H9:H20)</f>
        <v>3780905.8899999997</v>
      </c>
      <c r="I21" s="113"/>
      <c r="J21" s="129"/>
      <c r="K21" s="130">
        <f>SUM(K18:K20)</f>
        <v>2485674.9299999997</v>
      </c>
      <c r="L21" s="130">
        <f>SUM(L9:L17)</f>
        <v>0</v>
      </c>
      <c r="M21" s="130">
        <f>SUM(M9:M20)</f>
        <v>1295230.96</v>
      </c>
    </row>
    <row r="22" spans="1:13" s="71" customFormat="1" x14ac:dyDescent="0.25">
      <c r="A22" s="74"/>
      <c r="B22" s="74"/>
      <c r="C22" s="74"/>
      <c r="D22" s="74"/>
      <c r="E22" s="74"/>
      <c r="F22" s="74"/>
      <c r="G22" s="132"/>
      <c r="H22" s="133"/>
      <c r="I22" s="134"/>
      <c r="J22" s="135"/>
      <c r="K22" s="136"/>
      <c r="L22" s="136"/>
      <c r="M22" s="136"/>
    </row>
    <row r="23" spans="1:13" s="71" customFormat="1" x14ac:dyDescent="0.25">
      <c r="A23" s="74"/>
      <c r="B23" s="74"/>
      <c r="C23" s="74"/>
      <c r="D23" s="74"/>
      <c r="E23" s="74"/>
      <c r="F23" s="74"/>
      <c r="G23" s="132"/>
      <c r="H23" s="133"/>
      <c r="I23" s="134"/>
      <c r="J23" s="135"/>
      <c r="K23" s="136"/>
      <c r="L23" s="136"/>
      <c r="M23" s="136"/>
    </row>
    <row r="24" spans="1:13" s="71" customFormat="1" x14ac:dyDescent="0.25">
      <c r="A24" s="74"/>
      <c r="B24" s="74"/>
      <c r="C24" s="74"/>
      <c r="D24" s="74"/>
      <c r="E24" s="74"/>
      <c r="F24" s="74"/>
      <c r="G24" s="132"/>
      <c r="H24" s="133"/>
      <c r="I24" s="134"/>
      <c r="J24" s="135"/>
      <c r="K24" s="136"/>
      <c r="L24" s="136"/>
      <c r="M24" s="136"/>
    </row>
    <row r="25" spans="1:13" s="71" customFormat="1" x14ac:dyDescent="0.25">
      <c r="A25" s="74"/>
      <c r="B25" s="74"/>
      <c r="C25" s="74"/>
      <c r="D25" s="74"/>
      <c r="E25" s="74"/>
      <c r="F25" s="74"/>
      <c r="G25" s="132"/>
      <c r="H25" s="133"/>
      <c r="I25" s="134"/>
      <c r="J25" s="135"/>
      <c r="K25" s="136"/>
      <c r="L25" s="136"/>
      <c r="M25" s="136"/>
    </row>
    <row r="26" spans="1:13" s="71" customFormat="1" x14ac:dyDescent="0.25">
      <c r="A26" s="74"/>
      <c r="B26" s="74"/>
      <c r="C26" s="74"/>
      <c r="D26" s="74"/>
      <c r="E26" s="74"/>
      <c r="F26" s="74"/>
      <c r="G26" s="132"/>
      <c r="H26" s="133"/>
      <c r="I26" s="134"/>
      <c r="J26" s="135"/>
      <c r="K26" s="136"/>
      <c r="L26" s="136"/>
      <c r="M26" s="136"/>
    </row>
    <row r="27" spans="1:13" s="71" customFormat="1" x14ac:dyDescent="0.25">
      <c r="A27" s="74"/>
      <c r="B27" s="74"/>
      <c r="C27" s="74"/>
      <c r="D27" s="74"/>
      <c r="E27" s="74"/>
      <c r="F27" s="74"/>
      <c r="G27" s="132"/>
      <c r="H27" s="133"/>
      <c r="I27" s="134"/>
      <c r="J27" s="135"/>
      <c r="K27" s="136"/>
      <c r="L27" s="136"/>
      <c r="M27" s="136"/>
    </row>
    <row r="28" spans="1:13" s="71" customFormat="1" x14ac:dyDescent="0.25">
      <c r="A28" s="74"/>
      <c r="B28" s="74"/>
      <c r="C28" s="74"/>
      <c r="D28" s="74"/>
      <c r="E28" s="74"/>
      <c r="F28" s="74"/>
      <c r="G28" s="132"/>
      <c r="H28" s="133"/>
      <c r="I28" s="134"/>
      <c r="J28" s="135"/>
      <c r="K28" s="136"/>
      <c r="L28" s="136"/>
      <c r="M28" s="136"/>
    </row>
    <row r="29" spans="1:13" s="71" customFormat="1" x14ac:dyDescent="0.25">
      <c r="A29" s="74"/>
      <c r="B29" s="74"/>
      <c r="C29" s="74"/>
      <c r="D29" s="74"/>
      <c r="E29" s="74"/>
      <c r="F29" s="74"/>
      <c r="G29" s="132"/>
      <c r="H29" s="133"/>
      <c r="I29" s="134"/>
      <c r="J29" s="135"/>
      <c r="K29" s="136"/>
      <c r="L29" s="136"/>
      <c r="M29" s="136"/>
    </row>
    <row r="30" spans="1:13" s="71" customFormat="1" ht="15.75" x14ac:dyDescent="0.25">
      <c r="A30" s="74"/>
      <c r="B30" s="74"/>
      <c r="C30" s="74"/>
      <c r="D30" s="74"/>
      <c r="E30" s="74"/>
      <c r="F30" s="74"/>
      <c r="G30" s="74"/>
      <c r="H30" s="75"/>
      <c r="I30" s="89"/>
      <c r="J30" s="76"/>
      <c r="K30" s="76"/>
      <c r="L30" s="76"/>
      <c r="M30" s="76"/>
    </row>
    <row r="31" spans="1:13" x14ac:dyDescent="0.25">
      <c r="A31" s="69"/>
      <c r="B31" s="69"/>
      <c r="C31" s="70"/>
      <c r="D31" s="70"/>
      <c r="E31" s="70"/>
      <c r="F31" s="70"/>
      <c r="G31" s="70"/>
      <c r="H31" s="70"/>
      <c r="I31" s="89"/>
      <c r="J31" s="70"/>
      <c r="K31" s="16"/>
      <c r="L31" s="67"/>
      <c r="M31" s="67"/>
    </row>
    <row r="32" spans="1:13" ht="18" x14ac:dyDescent="0.4">
      <c r="A32" s="66"/>
      <c r="B32" s="66"/>
      <c r="G32" s="16"/>
      <c r="H32" s="19"/>
      <c r="I32" s="90"/>
      <c r="K32" s="73"/>
      <c r="L32" s="67"/>
      <c r="M32" s="67"/>
    </row>
    <row r="33" spans="1:13" ht="15.75" x14ac:dyDescent="0.25">
      <c r="A33" s="155" t="s">
        <v>179</v>
      </c>
      <c r="B33" s="155"/>
      <c r="C33" s="155"/>
      <c r="D33" s="49"/>
      <c r="E33" s="155" t="s">
        <v>177</v>
      </c>
      <c r="F33" s="155"/>
      <c r="G33" s="156"/>
      <c r="H33" s="155" t="s">
        <v>180</v>
      </c>
      <c r="I33" s="156"/>
      <c r="J33" s="155"/>
      <c r="K33" s="72"/>
      <c r="L33" s="67"/>
      <c r="M33" s="67"/>
    </row>
    <row r="34" spans="1:13" ht="15.75" x14ac:dyDescent="0.25">
      <c r="A34" s="152" t="s">
        <v>206</v>
      </c>
      <c r="B34" s="152"/>
      <c r="C34" s="152"/>
      <c r="D34" s="50"/>
      <c r="E34" s="152" t="s">
        <v>193</v>
      </c>
      <c r="F34" s="152"/>
      <c r="G34" s="152"/>
      <c r="H34" s="152" t="s">
        <v>208</v>
      </c>
      <c r="I34" s="152"/>
      <c r="J34" s="152"/>
      <c r="K34" s="72"/>
    </row>
    <row r="35" spans="1:13" ht="15.75" x14ac:dyDescent="0.25">
      <c r="A35" s="152" t="s">
        <v>210</v>
      </c>
      <c r="B35" s="152"/>
      <c r="C35" s="152"/>
      <c r="D35" s="50"/>
      <c r="E35" s="152" t="s">
        <v>195</v>
      </c>
      <c r="F35" s="152"/>
      <c r="G35" s="152"/>
      <c r="H35" s="152" t="s">
        <v>196</v>
      </c>
      <c r="I35" s="152"/>
      <c r="J35" s="152"/>
      <c r="K35" s="72"/>
    </row>
    <row r="36" spans="1:13" ht="15.75" x14ac:dyDescent="0.25">
      <c r="A36" s="152" t="s">
        <v>209</v>
      </c>
      <c r="B36" s="152"/>
      <c r="C36" s="152"/>
      <c r="D36" s="49"/>
      <c r="E36" s="152" t="s">
        <v>209</v>
      </c>
      <c r="F36" s="152"/>
      <c r="G36" s="152"/>
      <c r="H36" s="152" t="s">
        <v>176</v>
      </c>
      <c r="I36" s="152"/>
      <c r="J36" s="152"/>
    </row>
    <row r="38" spans="1:13" x14ac:dyDescent="0.25">
      <c r="H38" s="68"/>
    </row>
  </sheetData>
  <sortState ref="A9:M17">
    <sortCondition ref="E16:E17"/>
  </sortState>
  <mergeCells count="26">
    <mergeCell ref="A21:F21"/>
    <mergeCell ref="A33:C33"/>
    <mergeCell ref="E33:G33"/>
    <mergeCell ref="H33:J33"/>
    <mergeCell ref="A35:C35"/>
    <mergeCell ref="E35:G35"/>
    <mergeCell ref="A36:C36"/>
    <mergeCell ref="E36:G36"/>
    <mergeCell ref="H34:J34"/>
    <mergeCell ref="H35:J35"/>
    <mergeCell ref="H36:J36"/>
    <mergeCell ref="A34:C34"/>
    <mergeCell ref="E34:G34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37" t="s">
        <v>17</v>
      </c>
      <c r="B30" s="138"/>
      <c r="C30" s="13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be5260e8-50b7-4b0e-917c-13aa146d7c8e"/>
    <ds:schemaRef ds:uri="http://purl.org/dc/dcmitype/"/>
    <ds:schemaRef ds:uri="http://www.w3.org/XML/1998/namespace"/>
    <ds:schemaRef ds:uri="f273a98b-242d-4bba-ac5b-8e491528a7da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DICIEMBRE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2025-01-20T15:16:29Z</cp:lastPrinted>
  <dcterms:created xsi:type="dcterms:W3CDTF">2013-09-25T19:10:54Z</dcterms:created>
  <dcterms:modified xsi:type="dcterms:W3CDTF">2025-01-20T17:30:16Z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