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FE1A38A-45FF-4CFB-B349-8E3FCF231037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Existencia 29- Junio- 2023" sheetId="1" r:id="rId1"/>
  </sheets>
  <calcPr calcId="191029"/>
</workbook>
</file>

<file path=xl/calcChain.xml><?xml version="1.0" encoding="utf-8"?>
<calcChain xmlns="http://schemas.openxmlformats.org/spreadsheetml/2006/main">
  <c r="G386" i="1" l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<sst xmlns="http://schemas.openxmlformats.org/spreadsheetml/2006/main" count="1463" uniqueCount="901">
  <si>
    <t>Página 1 de 11</t>
  </si>
  <si>
    <t>Unidad Comercial</t>
  </si>
  <si>
    <t>Precio Unitario</t>
  </si>
  <si>
    <t>Fecha de Registro</t>
  </si>
  <si>
    <t>Código</t>
  </si>
  <si>
    <t>Descripción</t>
  </si>
  <si>
    <t>Existencia</t>
  </si>
  <si>
    <t>Total</t>
  </si>
  <si>
    <t>17/02/2023</t>
  </si>
  <si>
    <t>1-1-1ABC</t>
  </si>
  <si>
    <t>ABRE CARTAS</t>
  </si>
  <si>
    <t>UNIDAD</t>
  </si>
  <si>
    <t>26/06/2023</t>
  </si>
  <si>
    <t>4-1-10ACE</t>
  </si>
  <si>
    <t xml:space="preserve">ACEITE 15W-40 </t>
  </si>
  <si>
    <t>CUARTO</t>
  </si>
  <si>
    <t>02/06/2023</t>
  </si>
  <si>
    <t>4-1-12ACE</t>
  </si>
  <si>
    <t>ACEITE ATF</t>
  </si>
  <si>
    <t>LITRO</t>
  </si>
  <si>
    <t>28/04/2023</t>
  </si>
  <si>
    <t>11-1-1ACE</t>
  </si>
  <si>
    <t>ACETAMINOFEN 500 MG. MK (100/1)</t>
  </si>
  <si>
    <t>CAJA</t>
  </si>
  <si>
    <t>4-1-17ADI</t>
  </si>
  <si>
    <t>ADITIVO P/ACEITE B-1 (1/4 GL)</t>
  </si>
  <si>
    <t>16/06/2023</t>
  </si>
  <si>
    <t>4-1-16ADI</t>
  </si>
  <si>
    <t>ADITIVO P/ACEITE B-2 1013, 1/4GL.</t>
  </si>
  <si>
    <t>4-1-15-ADI</t>
  </si>
  <si>
    <t>ADITIVO P/ACEITE ESPECIAL DUTY 1532, 1/4GL</t>
  </si>
  <si>
    <t>12-1-5AGU</t>
  </si>
  <si>
    <t>AGUA (PLANETA AZUL 16 OZ 1/20)</t>
  </si>
  <si>
    <t>FARDO</t>
  </si>
  <si>
    <t>30/05/2023</t>
  </si>
  <si>
    <t>11-1-3ALG</t>
  </si>
  <si>
    <t>ALGHO ANTIGRIPAL (100/1, SOBRE 2/1)</t>
  </si>
  <si>
    <t>11-1-1ALK</t>
  </si>
  <si>
    <t>ALKA-SELZER (60/1, SOBRE DE 2/1)</t>
  </si>
  <si>
    <t>19/06/2023</t>
  </si>
  <si>
    <t>1-1-4ALM</t>
  </si>
  <si>
    <t>ALMOHADILLA P/MOUSE</t>
  </si>
  <si>
    <t>3-1-18AMB</t>
  </si>
  <si>
    <t>AMBIENTADOR DESINFECTANTE EN SPRAY (LYSOL)</t>
  </si>
  <si>
    <t>15/06/2023</t>
  </si>
  <si>
    <t>3-2-1AMB</t>
  </si>
  <si>
    <t>AMBIENTADOR ELECTRICO (EQUIPO 120V)</t>
  </si>
  <si>
    <t>22/06/2023</t>
  </si>
  <si>
    <t>3-14AMB</t>
  </si>
  <si>
    <t>AMBIENTADOR ELECTRICO 21 ML (ESENCIA REP.)</t>
  </si>
  <si>
    <t>23/06/2023</t>
  </si>
  <si>
    <t>3-1-17AMB</t>
  </si>
  <si>
    <t>AMBIENTADOR EN SPRAY GLADE</t>
  </si>
  <si>
    <t>3-2-1VAR</t>
  </si>
  <si>
    <t>AMBIENTADOR EN VELON (VELON AROMATIZANTE)</t>
  </si>
  <si>
    <t>3-1-27AMB</t>
  </si>
  <si>
    <t>AMBIENTADOR P/BAÑO (AROM)</t>
  </si>
  <si>
    <t>17/05/2023</t>
  </si>
  <si>
    <t>11-1-8AML</t>
  </si>
  <si>
    <t>AMLODIPINA NORVAS 5MG 30/1.</t>
  </si>
  <si>
    <t>11-1-1AMO</t>
  </si>
  <si>
    <t>AMOXICILINA 500 MG MK (30/1)</t>
  </si>
  <si>
    <t>11-1-1ANG</t>
  </si>
  <si>
    <t>ANGIMED (TABLETA) (25/4)</t>
  </si>
  <si>
    <t>11-1-1ANT</t>
  </si>
  <si>
    <t>ANTIFLUDES FORTE CON AMANTADINA (100/1 SOBRE)</t>
  </si>
  <si>
    <t>1-1-181ARC</t>
  </si>
  <si>
    <t>ARCHIVO LEGAL FONDO K (CAJA PARA ARCHIVO)</t>
  </si>
  <si>
    <t>03/05/2023</t>
  </si>
  <si>
    <t>1-1-9ARM</t>
  </si>
  <si>
    <t>ARMAZONES P/ARCHIVOS 8 1/2 X 11</t>
  </si>
  <si>
    <t>26/05/2023</t>
  </si>
  <si>
    <t>1-1-8ARM</t>
  </si>
  <si>
    <t>ARMAZONES P/ARCHIVOS 8 1/2 X 13</t>
  </si>
  <si>
    <t>25/03/2021</t>
  </si>
  <si>
    <t>13-1-2AST</t>
  </si>
  <si>
    <t>ASTA PARA BANDERA DE 7 PIES</t>
  </si>
  <si>
    <t>13-1-1AST</t>
  </si>
  <si>
    <t>ASTA PARA BANDERA DE 8 PIES</t>
  </si>
  <si>
    <t>12-1-2AZU</t>
  </si>
  <si>
    <t>AZUCAR CREMA</t>
  </si>
  <si>
    <t>FUNDA</t>
  </si>
  <si>
    <t>12-1-5AZU</t>
  </si>
  <si>
    <t>AZUCAR DE DIETA (SPLENDA 300/1)</t>
  </si>
  <si>
    <t>12-1-1AZU</t>
  </si>
  <si>
    <t>AZUCAR REFINA</t>
  </si>
  <si>
    <t>16/05/2023</t>
  </si>
  <si>
    <t>12-2-4AZC</t>
  </si>
  <si>
    <t>AZUCARERA/CREMERA</t>
  </si>
  <si>
    <t>1-1-1BGF</t>
  </si>
  <si>
    <t>BANDA DE GOMA FINA NO. 18</t>
  </si>
  <si>
    <t>12/06/2023</t>
  </si>
  <si>
    <t>12-2-6BAN</t>
  </si>
  <si>
    <t>BANDEJA TABLECRAFT RECTANGULAR A/INOX (18.25 X 12.5)</t>
  </si>
  <si>
    <t>03/03/2023</t>
  </si>
  <si>
    <t>13-1-2BAN</t>
  </si>
  <si>
    <t>BANDERA INSTITUCION CON LOGO</t>
  </si>
  <si>
    <t>22/03/2022</t>
  </si>
  <si>
    <t>13-1-6BAN</t>
  </si>
  <si>
    <t xml:space="preserve">BANDERA NACIONAL 3 X 4 (NYLON) </t>
  </si>
  <si>
    <t>13-1-10BAN</t>
  </si>
  <si>
    <t>BANDERA NACIONAL 3 X 4 (TELA DE RASO)</t>
  </si>
  <si>
    <t>13-1-5BAN</t>
  </si>
  <si>
    <t>BANDERA NACIONAL CON LAZO Y FLECO 4 X 6 (TELA DE RASO)</t>
  </si>
  <si>
    <t>02/11/2021</t>
  </si>
  <si>
    <t>13-3-3BAS</t>
  </si>
  <si>
    <t>BASE DE PARED DE TV DE 50 PULGS</t>
  </si>
  <si>
    <t>13/08/2021</t>
  </si>
  <si>
    <t>13-3-7BAS</t>
  </si>
  <si>
    <t>BASE DE PARED PARA TV DE 65 PULGS</t>
  </si>
  <si>
    <t>11/04/2023</t>
  </si>
  <si>
    <t>9-1-30BAT</t>
  </si>
  <si>
    <t>BATERIA DURACELL 9V (COPPERTOP)</t>
  </si>
  <si>
    <t>BLISTER</t>
  </si>
  <si>
    <t>13/06/2023</t>
  </si>
  <si>
    <t>9-1-4BAT</t>
  </si>
  <si>
    <t xml:space="preserve">BATERIA DURACELL AAA (COPPERTOP) </t>
  </si>
  <si>
    <t>10/11/2022</t>
  </si>
  <si>
    <t>9-1-21BAT</t>
  </si>
  <si>
    <t xml:space="preserve">BATERIA DURACELL C (COPPERTOP) </t>
  </si>
  <si>
    <t>12/08/2020</t>
  </si>
  <si>
    <t>9-1-7BAT</t>
  </si>
  <si>
    <t>BATERIA DURACELL D (COPPERTOP)</t>
  </si>
  <si>
    <t>23/01/2023</t>
  </si>
  <si>
    <t>8-2-1BEB</t>
  </si>
  <si>
    <t>BEBEDERO (AGRUA FRIA, CALIENTE Y AMBIENTE)</t>
  </si>
  <si>
    <t>21/04/2023</t>
  </si>
  <si>
    <t>3-1-1BIC</t>
  </si>
  <si>
    <t>BICARBONATO DE SODIO 16 OZ (BAKING SODA)</t>
  </si>
  <si>
    <t>1-1-16CLI</t>
  </si>
  <si>
    <t>BINDER CLIPS DE 1 1/4´´ (32MM) (CLIPS BILLETERO)</t>
  </si>
  <si>
    <t>1-1-169CLI</t>
  </si>
  <si>
    <t>BINDER CLIPS DE 1 5/8´´ (41 MM) (CLIPS BILLETERO)</t>
  </si>
  <si>
    <t>1-7-1CLI</t>
  </si>
  <si>
    <t>BINDER CLIPS DE 1/4´´ (19MM) (CLIPS BILLETERO)</t>
  </si>
  <si>
    <t>1-1-180CLI</t>
  </si>
  <si>
    <t xml:space="preserve">BINDER CLIPS DE 1´´ (25MM) (CLIPS BILLETERO) </t>
  </si>
  <si>
    <t>1-1-15CLI</t>
  </si>
  <si>
    <t>BINDER CLIPS DE 2´´ (51 MM) (CLIPS BILLETEROS)</t>
  </si>
  <si>
    <t>1-1-17BOL</t>
  </si>
  <si>
    <t>BOLIGRAFO AZUL (BIC ROUND STIC)</t>
  </si>
  <si>
    <t>1-1-18BOL</t>
  </si>
  <si>
    <t>BOLIGRAFO NEGRO (ROUND STIC)</t>
  </si>
  <si>
    <t>1-1-20BOL</t>
  </si>
  <si>
    <t>BOLIGRAFO ROJO (ROUND STIC)</t>
  </si>
  <si>
    <t>3-1-1BRI</t>
  </si>
  <si>
    <t>BRILLO VERDE (SCOTCH BRITE)</t>
  </si>
  <si>
    <t>3-1-2BRI</t>
  </si>
  <si>
    <t>BRILLO VERDE CON ESPONJA (SCOTCH BRITE)</t>
  </si>
  <si>
    <t>11-1-1BRO</t>
  </si>
  <si>
    <t>BRONCOCHEN ANTIGRIPAL (50/1 SOBRE DE 2)</t>
  </si>
  <si>
    <t>12-1-6CAF</t>
  </si>
  <si>
    <t>CAFE DOLCE GUSTO (ESPRESSO EXTRA ESPUMA) 16 CAPSULA</t>
  </si>
  <si>
    <t>12-1-2CAF</t>
  </si>
  <si>
    <t>CAFE MOLIDO SANTO DOMINGO (1 LB.)</t>
  </si>
  <si>
    <t>PAQUETE</t>
  </si>
  <si>
    <t>26/04/2023</t>
  </si>
  <si>
    <t>11-1-1CAR</t>
  </si>
  <si>
    <t>CARDIOASPIRINA 81 MG (30/1)</t>
  </si>
  <si>
    <t>1-1-1CAR</t>
  </si>
  <si>
    <t>CARPETA CON 3  ARGOLLAS DE 3 PULG. (OFI-NOTA)</t>
  </si>
  <si>
    <t>1-1-22CAR</t>
  </si>
  <si>
    <t>CARPETA P/ENCUADERNAR</t>
  </si>
  <si>
    <t>JUEGO</t>
  </si>
  <si>
    <t>23/02/2023</t>
  </si>
  <si>
    <t>1-1-21CAR</t>
  </si>
  <si>
    <t>CARPETA P/ENCUADERNAR CHEQUES</t>
  </si>
  <si>
    <t>17/03/2023</t>
  </si>
  <si>
    <t>3-1-3CEP</t>
  </si>
  <si>
    <t>CEPILLO P/INODORO</t>
  </si>
  <si>
    <t>14/11/2022</t>
  </si>
  <si>
    <t>3-1-4CEP</t>
  </si>
  <si>
    <t>CEPILLO P/PARED</t>
  </si>
  <si>
    <t>1-1-24CER</t>
  </si>
  <si>
    <t>CERA PARA CONTAR 14 GR (PELIKAN)</t>
  </si>
  <si>
    <t>28/08/2019</t>
  </si>
  <si>
    <t>14-1-3CHA</t>
  </si>
  <si>
    <t>CHALECO DE SEGURIDAD (VERDE CON FRANJA REFLECTORA)</t>
  </si>
  <si>
    <t>1-4-64CIN</t>
  </si>
  <si>
    <t>CINTA ADHESIVA P/DISPENSADOR MAGICA (SCOTCH)</t>
  </si>
  <si>
    <t>22/02/2022</t>
  </si>
  <si>
    <t>1-2-17CIN</t>
  </si>
  <si>
    <t>CINTA CORRECTORA PANASONIC KX-2020</t>
  </si>
  <si>
    <t>10/03/2023</t>
  </si>
  <si>
    <t>1-2-2CIN</t>
  </si>
  <si>
    <t>CINTA CP-60 PLUS (COLOR)</t>
  </si>
  <si>
    <t>21/06/2023</t>
  </si>
  <si>
    <t>1-1-4CIN</t>
  </si>
  <si>
    <t>CINTA CP-60 YMKT-KT (COLOR 350)</t>
  </si>
  <si>
    <t>15/05/2023</t>
  </si>
  <si>
    <t>9-1-15CDC</t>
  </si>
  <si>
    <t>CINTA DOBLE CARA 3M (3/4 X 38 YD)</t>
  </si>
  <si>
    <t>ROLLO</t>
  </si>
  <si>
    <t>17/11/2021</t>
  </si>
  <si>
    <t>1-2-9CIN</t>
  </si>
  <si>
    <t>CINTA EPSON S015329 (FX-890)</t>
  </si>
  <si>
    <t>12/09/2022</t>
  </si>
  <si>
    <t>1-2-7CIN</t>
  </si>
  <si>
    <t>CINTA EPSON S015337 (LQ-590)</t>
  </si>
  <si>
    <t>21/12/2022</t>
  </si>
  <si>
    <t>1-2-19CIN</t>
  </si>
  <si>
    <t>CINTA EPSON S015631 (LX-350)</t>
  </si>
  <si>
    <t>18/05/2023</t>
  </si>
  <si>
    <t>1-1-3CIN</t>
  </si>
  <si>
    <t>CINTA MINI DVC MAXELL (60 MTOS.)</t>
  </si>
  <si>
    <t>1-1-161CIN</t>
  </si>
  <si>
    <t>CINTA P/EMPAQUE DE 2´ X 100 MT</t>
  </si>
  <si>
    <t>04/07/2022</t>
  </si>
  <si>
    <t>1-2-10CIN</t>
  </si>
  <si>
    <t>CINTA P/ESCRIBIR AX-10</t>
  </si>
  <si>
    <t>06/12/2021</t>
  </si>
  <si>
    <t>1-2-12CIN</t>
  </si>
  <si>
    <t>CINTA P/ESCRIBIR PANASONIC KX-2020</t>
  </si>
  <si>
    <t>1-1-29CLI</t>
  </si>
  <si>
    <t xml:space="preserve">CLIPS PAPER NO. 1 EVERPRINT (PEQUEÑO) </t>
  </si>
  <si>
    <t>1-1-26CLI</t>
  </si>
  <si>
    <t>CLIPS PAPER NO. 2 TALBOT (CLIPS JUMBO)</t>
  </si>
  <si>
    <t>15/03/2021</t>
  </si>
  <si>
    <t>1-1-30CLI</t>
  </si>
  <si>
    <t>CLIPS PORTA CARNET STANDARD (POINTER)</t>
  </si>
  <si>
    <t>3-1-5CLO</t>
  </si>
  <si>
    <t>CLORO CLOROX</t>
  </si>
  <si>
    <t>GALON</t>
  </si>
  <si>
    <t>24/02/2020</t>
  </si>
  <si>
    <t>1-1-36COL</t>
  </si>
  <si>
    <t>COLUMNAR DE 8</t>
  </si>
  <si>
    <t>11/05/2023</t>
  </si>
  <si>
    <t>7-1-1CON</t>
  </si>
  <si>
    <t>CONTROL  AIRE ACONDICIONADO UNIVERSAL (AV-120)</t>
  </si>
  <si>
    <t>12-2-3COP</t>
  </si>
  <si>
    <t xml:space="preserve">COPA P/AGUA </t>
  </si>
  <si>
    <t>1-1-38COQ</t>
  </si>
  <si>
    <t xml:space="preserve">COQUI PEGAMENTO .07 OZ </t>
  </si>
  <si>
    <t>1-1-41COR</t>
  </si>
  <si>
    <t>CORRECTOR BLANCO LIQUID PAPER (PAPER MATE)</t>
  </si>
  <si>
    <t>12-1-1CRE</t>
  </si>
  <si>
    <t>CREMORA KRAFT 22 OZ</t>
  </si>
  <si>
    <t>09/06/2023</t>
  </si>
  <si>
    <t>3-1-26CUB</t>
  </si>
  <si>
    <t>CUBETA P/LIMPIEZA (PLASTICA)</t>
  </si>
  <si>
    <t>20/06/2023</t>
  </si>
  <si>
    <t>12-2-6CUC</t>
  </si>
  <si>
    <t>CUCHARA P/CAFE WC 0021-9 (CONTINENTAL)</t>
  </si>
  <si>
    <t>12-2-4CUC</t>
  </si>
  <si>
    <t>CUCHARA PLASTICA</t>
  </si>
  <si>
    <t>09/05/2023</t>
  </si>
  <si>
    <t>12-2-7CUC</t>
  </si>
  <si>
    <t>CUCHARON 12 PULG. ACERO INOX.</t>
  </si>
  <si>
    <t>1-3-3SAG</t>
  </si>
  <si>
    <t>DESGRAPADORA ESTANDAR (MAPED)</t>
  </si>
  <si>
    <t>20/02/2023</t>
  </si>
  <si>
    <t>1-1-2SAG</t>
  </si>
  <si>
    <t>DESGRAPADORA INDUSTRIAL (STUDMARK)</t>
  </si>
  <si>
    <t>22/05/2023</t>
  </si>
  <si>
    <t>3-1-3DES</t>
  </si>
  <si>
    <t>DESGRASANTE MULTIUSO</t>
  </si>
  <si>
    <t>13/07/2020</t>
  </si>
  <si>
    <t>13-1-2DES</t>
  </si>
  <si>
    <t>DESINFECTANTE DE SUPERFICIE (2/1)</t>
  </si>
  <si>
    <t>3-1-6DES</t>
  </si>
  <si>
    <t>DESINFECTANTE LIQUIDO (MISTOLIN)</t>
  </si>
  <si>
    <t>10-2-2DET</t>
  </si>
  <si>
    <t>DETECTOR DE METAL (DETECTOR TIPO ARCO)</t>
  </si>
  <si>
    <t>3-1-1DET</t>
  </si>
  <si>
    <t>DETERGENTE EN PASTA (425 GR)</t>
  </si>
  <si>
    <t>3-1-7DET</t>
  </si>
  <si>
    <t>DETERGENTE EN POLVO 900 GR.(FAB)</t>
  </si>
  <si>
    <t>11-1-2DIC</t>
  </si>
  <si>
    <t>DICLOFENAC 100 MG (100/1 TABLETAS)</t>
  </si>
  <si>
    <t>11-1-5DIC</t>
  </si>
  <si>
    <t>DICLOPLEX FORTE, 100MG, 100/1</t>
  </si>
  <si>
    <t>05/06/2023</t>
  </si>
  <si>
    <t>1-1-45DIS</t>
  </si>
  <si>
    <t>DISPENSADOR P/CINTA ADHESIVA (FALCON)</t>
  </si>
  <si>
    <t>11-1-1DOL</t>
  </si>
  <si>
    <t>DOLONEUROBION (30/1 TABLETA)</t>
  </si>
  <si>
    <t>20/07/2022</t>
  </si>
  <si>
    <t>1-1-47DVD</t>
  </si>
  <si>
    <t>DVD (MINI)</t>
  </si>
  <si>
    <t>20/04/2022</t>
  </si>
  <si>
    <t>1-1-46DVD</t>
  </si>
  <si>
    <t>DVD-R 4.7 GB/16 X (120 MTOS)</t>
  </si>
  <si>
    <t>1-1-71GRA</t>
  </si>
  <si>
    <t>ENGRAPADORA ESTANDARD 444 (SWINGLINE)</t>
  </si>
  <si>
    <t>17/04/2023</t>
  </si>
  <si>
    <t>1-1-70GRA</t>
  </si>
  <si>
    <t xml:space="preserve">ENGRAPADORA INDUSTRIAL </t>
  </si>
  <si>
    <t>3-1-9ESC</t>
  </si>
  <si>
    <t>ESCOBA (PLASTICA)</t>
  </si>
  <si>
    <t>11-1-1ESO</t>
  </si>
  <si>
    <t>ESOMEPRASOL NEXIUM 40MG (28/1 TAB)</t>
  </si>
  <si>
    <t>21/06/2022</t>
  </si>
  <si>
    <t>1-1-62ESP</t>
  </si>
  <si>
    <t>ESPIRAL CLEAR CONTINUO  16 MM</t>
  </si>
  <si>
    <t>1-160ESP</t>
  </si>
  <si>
    <t>ESPIRAL CLEAR CONTINUO 10 MM</t>
  </si>
  <si>
    <t>1-1-61ESP</t>
  </si>
  <si>
    <t>ESPIRAL CLEAR CONTINUO 12 MM</t>
  </si>
  <si>
    <t>1-1-58ESP</t>
  </si>
  <si>
    <t>ESPIRAL CLEAR CONTINUO 14 MM</t>
  </si>
  <si>
    <t>07/08/2019</t>
  </si>
  <si>
    <t>1-1-63ESP</t>
  </si>
  <si>
    <t>ESPIRAL CLEAR CONTINUO 18 MM</t>
  </si>
  <si>
    <t>1-1-64ESP</t>
  </si>
  <si>
    <t>ESPIRAL CLEAR CONTINUO 20 MM</t>
  </si>
  <si>
    <t>1-1-65ESP</t>
  </si>
  <si>
    <t>ESPIRAL CLEAR CONTINUO 25 MM</t>
  </si>
  <si>
    <t>1-1-59ESP</t>
  </si>
  <si>
    <t>ESPIRAL CLEAR CONTINUO 30 MM</t>
  </si>
  <si>
    <t>1-159ESP</t>
  </si>
  <si>
    <t>ESPIRAL CLEAR CONTINUO 8 MM</t>
  </si>
  <si>
    <t>12/04/2023</t>
  </si>
  <si>
    <t>1-1-50ESP</t>
  </si>
  <si>
    <t>ESPIRAL DE 1</t>
  </si>
  <si>
    <t>1-1-51ESP</t>
  </si>
  <si>
    <t>ESPIRAL DE 1 1/2</t>
  </si>
  <si>
    <t>24/06/2022</t>
  </si>
  <si>
    <t>1-1-52ESP</t>
  </si>
  <si>
    <t>ESPIRAL DE 1 1/4</t>
  </si>
  <si>
    <t>1-1-182ESP</t>
  </si>
  <si>
    <t>ESPIRAL DE 1/2 (12 MM)</t>
  </si>
  <si>
    <t>18/07/2022</t>
  </si>
  <si>
    <t>1-1-54ESP</t>
  </si>
  <si>
    <t>ESPIRAL DE 2</t>
  </si>
  <si>
    <t>01/06/2023</t>
  </si>
  <si>
    <t>1-1-55ESP</t>
  </si>
  <si>
    <t>ESPIRAL DE 3/4</t>
  </si>
  <si>
    <t>19/04/2023</t>
  </si>
  <si>
    <t>1-1-56ESP</t>
  </si>
  <si>
    <t>ESPIRAL DE 3/8</t>
  </si>
  <si>
    <t>1-1-57ESP</t>
  </si>
  <si>
    <t>ESPIRAL DE 5/8</t>
  </si>
  <si>
    <t>3-1-11ESP</t>
  </si>
  <si>
    <t>ESPUMA LIMPIADORA (PINESPUMA)</t>
  </si>
  <si>
    <t>1-2-1ETI</t>
  </si>
  <si>
    <t>ETIQUETA (LABEL) TERMICA ADHESIVA 2 X 3</t>
  </si>
  <si>
    <t>1-1-58ETI</t>
  </si>
  <si>
    <t>ETIQUETAS ADHESIVAS P/FOLDER FORCE (LABEL)</t>
  </si>
  <si>
    <t>19/05/2023</t>
  </si>
  <si>
    <t>9-1-6EXT</t>
  </si>
  <si>
    <t>EXTENSION ELECTRICA</t>
  </si>
  <si>
    <t>1-1-191FEL</t>
  </si>
  <si>
    <t xml:space="preserve">FELPA AZUL GEL IMPACT 207 </t>
  </si>
  <si>
    <t>1-1-166FEL</t>
  </si>
  <si>
    <t>FELPA AZUL ONIX</t>
  </si>
  <si>
    <t>1-1-167FEL</t>
  </si>
  <si>
    <t>FELPA NEGRA ONIX</t>
  </si>
  <si>
    <t>10/04/2023</t>
  </si>
  <si>
    <t>1-1-168FEL</t>
  </si>
  <si>
    <t>FELPA ROJA ONIX</t>
  </si>
  <si>
    <t>4-1-87FIL</t>
  </si>
  <si>
    <t>FILTRO P/ACEITE 90915-03006 (C-151)</t>
  </si>
  <si>
    <t>03/08/2022</t>
  </si>
  <si>
    <t>4-1-74FIL</t>
  </si>
  <si>
    <t xml:space="preserve">FILTRO P/ACEITE EO-1103 (04152-B1010 </t>
  </si>
  <si>
    <t>4-1-89FIL</t>
  </si>
  <si>
    <t xml:space="preserve">FILTRO P/ACEITE PH-3593A (ECO-X10479) </t>
  </si>
  <si>
    <t>4-1-85FIL</t>
  </si>
  <si>
    <t>FILTRO P/ACEITE PH-8A (ECO-X1A) (15600-41010)</t>
  </si>
  <si>
    <t>4-1-88FIL</t>
  </si>
  <si>
    <t>FILTRO P/ACEITE TS-LFP3307T (C-1012, C-351-1)</t>
  </si>
  <si>
    <t>12/07/2022</t>
  </si>
  <si>
    <t>4-1-86FIL</t>
  </si>
  <si>
    <t>FILTRO P/AIRE ADM. 17801-02030 (AIFI-11943)</t>
  </si>
  <si>
    <t>30/04/2021</t>
  </si>
  <si>
    <t>4-1-36FIL</t>
  </si>
  <si>
    <t xml:space="preserve">FILTRO P/AIRE ADM. 17801-02030 (TOYOTA COROLLA 1997) </t>
  </si>
  <si>
    <t>4-3-21FIL</t>
  </si>
  <si>
    <t>FILTRO P/AIRE ADM. 17801-0C010</t>
  </si>
  <si>
    <t>4-1-76FIL</t>
  </si>
  <si>
    <t>FILTRO P/AIRE ADM. 17801-21050 (NPPN)</t>
  </si>
  <si>
    <t>4-1-3FIL</t>
  </si>
  <si>
    <t xml:space="preserve">FILTRO P/AIRE ADM. 17801-22020 (TOYOTA COROLLA) </t>
  </si>
  <si>
    <t>4-1-65FIL</t>
  </si>
  <si>
    <t>FILTRO P/AIRE ADM. 17801-56010 (BA-104)</t>
  </si>
  <si>
    <t>31/10/2022</t>
  </si>
  <si>
    <t>4-1-84FIL</t>
  </si>
  <si>
    <t>FILTRO P/AIRE ADM. 17801-68020</t>
  </si>
  <si>
    <t>17/02/2020</t>
  </si>
  <si>
    <t>4-1-83FIL</t>
  </si>
  <si>
    <t>FILTRO P/AIRE ADM. MD-603446  (KAK8253) (LAF-222-SM)</t>
  </si>
  <si>
    <t>12/12/2019</t>
  </si>
  <si>
    <t>4-3-22FIL</t>
  </si>
  <si>
    <t>FILTRO P/AIRE ADM. MD-603446 (KAK-8253) (BA-368S)</t>
  </si>
  <si>
    <t>4-1-78FIL</t>
  </si>
  <si>
    <t>FILTRO P/AIRE ADM. P500014 (DONALDSON)</t>
  </si>
  <si>
    <t>24/03/2023</t>
  </si>
  <si>
    <t>4-1-75FIL</t>
  </si>
  <si>
    <t>FILTRO P/CABINA  A/A 88568-02020 (87139-YZZ07( (NIPON)</t>
  </si>
  <si>
    <t>4-1-82FIL</t>
  </si>
  <si>
    <t>FILTRO P/GASOIL 23303-54072 (FP-588FT)</t>
  </si>
  <si>
    <t>14/09/2022</t>
  </si>
  <si>
    <t>4-1-34FIL</t>
  </si>
  <si>
    <t xml:space="preserve">FILTRO P/GASOIL 23303-56040 (TOYOTA COASTER) </t>
  </si>
  <si>
    <t>4-1-81FIL</t>
  </si>
  <si>
    <t>FILTRO P/GASOIL 23303-64010 (TS-G2920T)</t>
  </si>
  <si>
    <t>22/08/2022</t>
  </si>
  <si>
    <t>4-1-28FIL</t>
  </si>
  <si>
    <t xml:space="preserve">FILTRO P/GASOIL MB-220900 (MITSUBISHI L-200) </t>
  </si>
  <si>
    <t>4-1-53FIL</t>
  </si>
  <si>
    <t xml:space="preserve">FILTRO P/GASOIL ME-006066 (MITSUBISHI ROSA) </t>
  </si>
  <si>
    <t>1-1-65FOL</t>
  </si>
  <si>
    <t>FOLDER FINANCIERO</t>
  </si>
  <si>
    <t>10/05/2023</t>
  </si>
  <si>
    <t>1-1-68FOL</t>
  </si>
  <si>
    <t>FOLDER FINANCIERO AZUL 10/1</t>
  </si>
  <si>
    <t>20/04/2023</t>
  </si>
  <si>
    <t>1-1-69FOL</t>
  </si>
  <si>
    <t>FOLDER FINANCIERO MARRON 10/1</t>
  </si>
  <si>
    <t>1-1-1FOL</t>
  </si>
  <si>
    <t>FOLDER MANILA 8 1/2 X 11 (AMARILLO)</t>
  </si>
  <si>
    <t>1-1-2FOL</t>
  </si>
  <si>
    <t>FOLDER MANILA 8 1/2 X 11 (AZUL)</t>
  </si>
  <si>
    <t>1-7-5FOL</t>
  </si>
  <si>
    <t>FOLDER MANILA 8 1/2 X 11 (MARRON)</t>
  </si>
  <si>
    <t>1-1-66FOL</t>
  </si>
  <si>
    <t>FOLDER MANILA 8 1/2 X 11 (OFI-NOTA)</t>
  </si>
  <si>
    <t>1-1-179FOL</t>
  </si>
  <si>
    <t>FOLDER MANILA 8 1/2 X 11 (ROJO)</t>
  </si>
  <si>
    <t>1-1-3FOL</t>
  </si>
  <si>
    <t>FOLDER MANILA 8 1/2 X 11 (VERDE)</t>
  </si>
  <si>
    <t>23/12/2020</t>
  </si>
  <si>
    <t>1-3-15FOR</t>
  </si>
  <si>
    <t>FORMULARIO ACCION DE PERSONAL</t>
  </si>
  <si>
    <t>1-3-1FOR</t>
  </si>
  <si>
    <t>FORMULARIO C-SS-R (1/100 HOJAS)</t>
  </si>
  <si>
    <t>09/11/2022</t>
  </si>
  <si>
    <t>1-3-5FOR</t>
  </si>
  <si>
    <t>FORMULARIO CONTROL DE FIANZAS JUDICIALES</t>
  </si>
  <si>
    <t>12/05/2023</t>
  </si>
  <si>
    <t>1-3-8FOR</t>
  </si>
  <si>
    <t>FORMULARIO MENSAJE TELEFONICO</t>
  </si>
  <si>
    <t>1-3-4FOR</t>
  </si>
  <si>
    <t>FORMULARIO RECIBO DE COBROS 5.5 X 9.5 (SIS) (FORMA CONTINUA)</t>
  </si>
  <si>
    <t>03/10/2022</t>
  </si>
  <si>
    <t>1-2-2FOR</t>
  </si>
  <si>
    <t>FORMULARIO RECIBO DE INGRESO 5.5 X 9.5 (JUCOSE) (FORMA CONTINUA)</t>
  </si>
  <si>
    <t>08/12/2022</t>
  </si>
  <si>
    <t>1-2-1FOR</t>
  </si>
  <si>
    <t>FORMULARIO RECIBO DE INGRESO 5.5 X 9.5 (SANTIAGO) )FORMA CONTINUA)</t>
  </si>
  <si>
    <t>22/09/2021</t>
  </si>
  <si>
    <t>1-3-2FOR</t>
  </si>
  <si>
    <t>FORMULARIO SOLICITUD DE CHEQUES</t>
  </si>
  <si>
    <t>1-3-12FOR</t>
  </si>
  <si>
    <t>FORMULARIO TRAMITE INTERNO (CERTIFICACION)</t>
  </si>
  <si>
    <t>12/06/2019</t>
  </si>
  <si>
    <t>1-3-13FOR</t>
  </si>
  <si>
    <t>FORMULARIO TRAMITE INTERNO (CORRESPONDENCIA)</t>
  </si>
  <si>
    <t>3-1-4FUN</t>
  </si>
  <si>
    <t>FUNDA P/BASURA 13 GL (24 X 30)</t>
  </si>
  <si>
    <t>3-1-3FUN</t>
  </si>
  <si>
    <t>FUNDA P/BASURA 30 GL (28 X 35)</t>
  </si>
  <si>
    <t>3-1-12FUN</t>
  </si>
  <si>
    <t>FUNDA P/BASURA 55 GL (36 X 54)</t>
  </si>
  <si>
    <t>3-1-5FUN</t>
  </si>
  <si>
    <t>FUNDA P/BASURA 7 GL (20 X 22)</t>
  </si>
  <si>
    <t>1-1-68GAN</t>
  </si>
  <si>
    <t>GANCHOS P/ARCHIVOS</t>
  </si>
  <si>
    <t>11-1-11GAS</t>
  </si>
  <si>
    <t>GASA ESTERIL 4X4, 100/1.</t>
  </si>
  <si>
    <t>1-1-69GOB</t>
  </si>
  <si>
    <t>GOMA P/BORRAR STABILO</t>
  </si>
  <si>
    <t>1-1-72GRA</t>
  </si>
  <si>
    <t>GRAPA ESTANDARD (EVERPRINT)</t>
  </si>
  <si>
    <t>25/11/2022</t>
  </si>
  <si>
    <t>1-7-2GRA</t>
  </si>
  <si>
    <t>GRAPA INDUSTRIAL 23/10</t>
  </si>
  <si>
    <t>28/07/2022</t>
  </si>
  <si>
    <t>1-1-73GRA</t>
  </si>
  <si>
    <t xml:space="preserve">GRAPA INDUSTRIAL 23/13 </t>
  </si>
  <si>
    <t>22/12/2022</t>
  </si>
  <si>
    <t>1-1-166GRA</t>
  </si>
  <si>
    <t xml:space="preserve">GRAPA INDUSTRIAL 23/23 </t>
  </si>
  <si>
    <t>30/08/2021</t>
  </si>
  <si>
    <t>1-7-1GRA</t>
  </si>
  <si>
    <t xml:space="preserve">GRAPA INDUSTRIAL 23/8 </t>
  </si>
  <si>
    <t>16/11/2021</t>
  </si>
  <si>
    <t>1-7-3GRA</t>
  </si>
  <si>
    <t>GRAPA INDUSTRIAL POINTER 23/15</t>
  </si>
  <si>
    <t>1-7-4GRA</t>
  </si>
  <si>
    <t>GRAPA INDUSTRIAL POINTER 23/17</t>
  </si>
  <si>
    <t>11-1-1GUA</t>
  </si>
  <si>
    <t>GUANTE LATEX PARA EXAMEN</t>
  </si>
  <si>
    <t>PARES</t>
  </si>
  <si>
    <t>3-1-13GUA</t>
  </si>
  <si>
    <t>GUANTES P/LIMPIEZA PLASTICO (MANOS FUERTES)</t>
  </si>
  <si>
    <t>PAR</t>
  </si>
  <si>
    <t>1-1-1HOJ</t>
  </si>
  <si>
    <t>HOJA PROTECTORA 8 1/2 X 11</t>
  </si>
  <si>
    <t>1-1-74IDC</t>
  </si>
  <si>
    <t>ID-CDPVC (CARNET P/IDENTIFICACION)</t>
  </si>
  <si>
    <t>24/02/2023</t>
  </si>
  <si>
    <t>14-1-3IMP</t>
  </si>
  <si>
    <t>IMPERMEABLE PROTECTORA DE AGUA (TIPO GAVAN)</t>
  </si>
  <si>
    <t>04/10/2021</t>
  </si>
  <si>
    <t>2-4-22IMP</t>
  </si>
  <si>
    <t>IMPRESORA TERMICA DE ETIQUETAS (COMPLETA C/LECTOR DE CODIGO).</t>
  </si>
  <si>
    <t>3-1-1INS</t>
  </si>
  <si>
    <t>INSECTICIDA (BAYGON)</t>
  </si>
  <si>
    <t>3-1-14JAB</t>
  </si>
  <si>
    <t>JABON LIQUIDO PARA MANOS (KLINACCION)</t>
  </si>
  <si>
    <t>3-1-28JAB</t>
  </si>
  <si>
    <t>JABON P/DISPENSADOR (BOLSITAS) (6/1)</t>
  </si>
  <si>
    <t>09/03/2023</t>
  </si>
  <si>
    <t>12-2-1JAR</t>
  </si>
  <si>
    <t>JARRA DE CRISTAL C/TAPA 1.8 LTS.</t>
  </si>
  <si>
    <t>09/07/2020</t>
  </si>
  <si>
    <t>11-2-1KIT</t>
  </si>
  <si>
    <t>KIT DE PROTECCION PERSONAL</t>
  </si>
  <si>
    <t>22/06/2022</t>
  </si>
  <si>
    <t>15-1-2KIT</t>
  </si>
  <si>
    <t>KIT DE TRABAJO</t>
  </si>
  <si>
    <t>3-1-30LAN</t>
  </si>
  <si>
    <t>LANILLA (ROLLO DE 20 YARDAS)</t>
  </si>
  <si>
    <t>YARDA</t>
  </si>
  <si>
    <t>1-1-75LAC</t>
  </si>
  <si>
    <t>LAPIZ DE CARBON MIRADO (PAPER MATE)</t>
  </si>
  <si>
    <t>1-1-80LIB</t>
  </si>
  <si>
    <t>LIBRETA DE APUNTES P/DIR. FINANCIERA</t>
  </si>
  <si>
    <t>1-1-30LIB</t>
  </si>
  <si>
    <t>LIBRETA POS-TIT 11.9 X 43.2 MM (BANDERITAS)</t>
  </si>
  <si>
    <t>1-7-3LIB</t>
  </si>
  <si>
    <t>LIBRETA POS-TIT 3 X 3 (3 M)</t>
  </si>
  <si>
    <t>1-1-93LIB</t>
  </si>
  <si>
    <t>LIBRETA RAYADA 5 X 8</t>
  </si>
  <si>
    <t>1-1-94LIB</t>
  </si>
  <si>
    <t>LIBRETA RAYADA AMARILLA 8 1/2 X 11 (EVERPRINT)</t>
  </si>
  <si>
    <t>1-7-1LIB</t>
  </si>
  <si>
    <t>LIBRETA RAYADA BLANCA 8 1/2 X 11 (ARTESCO)</t>
  </si>
  <si>
    <t>07/09/2022</t>
  </si>
  <si>
    <t>1-3-23LIB</t>
  </si>
  <si>
    <t>LIBRO CATALOGO DE CUENTAS</t>
  </si>
  <si>
    <t>04/05/2023</t>
  </si>
  <si>
    <t>1-3-24LIB</t>
  </si>
  <si>
    <t>LIBRO COMPENDIO DE LEGISLACION (LEY)</t>
  </si>
  <si>
    <t>27/03/2023</t>
  </si>
  <si>
    <t>1-3-26LIB</t>
  </si>
  <si>
    <t>LIBRO MANUAL DE ESTUDIO</t>
  </si>
  <si>
    <t>1-3-27LIB</t>
  </si>
  <si>
    <t>LIBRO MATERIAL DE ORIENTACION P/EXAMENES</t>
  </si>
  <si>
    <t>21/10/2020</t>
  </si>
  <si>
    <t>1-3-31LIB</t>
  </si>
  <si>
    <t>LIBRO TARIFAS DE INCENDIOS</t>
  </si>
  <si>
    <t>25/05/2023</t>
  </si>
  <si>
    <t>4-1-3LIM</t>
  </si>
  <si>
    <t>LIMPIA PARABRISA NO.15 (PYLON)</t>
  </si>
  <si>
    <t>09/02/2023</t>
  </si>
  <si>
    <t>4-1-1ESP</t>
  </si>
  <si>
    <t>LIMPIADOR DE CARBURADOR</t>
  </si>
  <si>
    <t>28/04/2022</t>
  </si>
  <si>
    <t>3-1-29LIM</t>
  </si>
  <si>
    <t>LIMPIADOR DE CRISTAL CON ESPONJA</t>
  </si>
  <si>
    <t>3-1-5LIM</t>
  </si>
  <si>
    <t>LIMPIADOR DE CRISTAL LIQUIDO (750 ML)</t>
  </si>
  <si>
    <t>3-1-16LIM</t>
  </si>
  <si>
    <t>LIMPIADOR DE MADERA</t>
  </si>
  <si>
    <t>3-1-18LIM</t>
  </si>
  <si>
    <t>LIMPIADOR P/INODORO (D-SCALIN)</t>
  </si>
  <si>
    <t>03/04/2023</t>
  </si>
  <si>
    <t>4-1-38LIQ</t>
  </si>
  <si>
    <t>LIQUIDO DE FRENOS</t>
  </si>
  <si>
    <t>11-1-3LOR</t>
  </si>
  <si>
    <t>LORATADINA 10 MG (100/1 TAB.)</t>
  </si>
  <si>
    <t>3-1-32MAN</t>
  </si>
  <si>
    <t>MANITAS LIMPIAS (ALCOHOL ANTIBACTERIAL)</t>
  </si>
  <si>
    <t>1-7-5MAQ</t>
  </si>
  <si>
    <t>MAQUINA CALCULADORA MED. (MOD. 837)</t>
  </si>
  <si>
    <t>04/04/2023</t>
  </si>
  <si>
    <t>1-7-1MAQ</t>
  </si>
  <si>
    <t>MAQUINA SUMADORA (SHARP EL-2630P III)</t>
  </si>
  <si>
    <t>1-1-1MAR</t>
  </si>
  <si>
    <t>MARCADOR AZUL (EVERPRINT)</t>
  </si>
  <si>
    <t>1-1-2MAR</t>
  </si>
  <si>
    <t>MARCADOR NEGRO (BEROL)</t>
  </si>
  <si>
    <t>1-1-3MAR</t>
  </si>
  <si>
    <t>MARCADOR ROJO (EVERPRINT)</t>
  </si>
  <si>
    <t>27/06/2023</t>
  </si>
  <si>
    <t>11-1-2MAS</t>
  </si>
  <si>
    <t>MASCARILLA QUIRURGICA (DESECHABLE)</t>
  </si>
  <si>
    <t>1-1-1MAT</t>
  </si>
  <si>
    <t>MASKING TAPE DE 48 MM X 25 MTS (2) (SCOTCH)</t>
  </si>
  <si>
    <t>11-1-2MIG</t>
  </si>
  <si>
    <t>MIGRADORIXINA (100/1 TAB)</t>
  </si>
  <si>
    <t>11-1-1CRE</t>
  </si>
  <si>
    <t>NITROFURAZONA (CREMA 16 OZ)</t>
  </si>
  <si>
    <t>11-1-2NOS</t>
  </si>
  <si>
    <t>NOSOTRAS NATURALES BUENAS NOCHES (TELA)</t>
  </si>
  <si>
    <t>03/01/2023</t>
  </si>
  <si>
    <t>11-1-1NOS</t>
  </si>
  <si>
    <t>NOSOTRAS NATURALES PLUS (TELA)</t>
  </si>
  <si>
    <t>11-1-1OME</t>
  </si>
  <si>
    <t>OMEPRAZOL 40 MG</t>
  </si>
  <si>
    <t>01/08/2022</t>
  </si>
  <si>
    <t>1-1-3PAP</t>
  </si>
  <si>
    <t>PAPEL CARBON NEGRO 8 1/2 X 11 (SHUNCHUAN)</t>
  </si>
  <si>
    <t>1-1-6PAP</t>
  </si>
  <si>
    <t>PAPEL EN HILO  8 1/2 X 11 (CREMA)</t>
  </si>
  <si>
    <t>RESMA</t>
  </si>
  <si>
    <t>12/01/2022</t>
  </si>
  <si>
    <t>1-1-14PAP</t>
  </si>
  <si>
    <t xml:space="preserve">PAPEL FORMAS CONTINUAS  N.C.R. 4 PARTES  </t>
  </si>
  <si>
    <t>3-1-23PAP</t>
  </si>
  <si>
    <t>PAPEL HIGIENICO P/BAÑO (KLEENEX)</t>
  </si>
  <si>
    <t>3-1-2PAP</t>
  </si>
  <si>
    <t>PAPEL HIGIENICO SCOTT BASIC BALANCE (4 ROLLO/8REGULAR)</t>
  </si>
  <si>
    <t>21/09/2022</t>
  </si>
  <si>
    <t>11-1-1PAP</t>
  </si>
  <si>
    <t>PAPEL P/CAMILLA 21 X 12 (ROLLO C225 PIES)</t>
  </si>
  <si>
    <t>1-1-7PAP</t>
  </si>
  <si>
    <t>PAPEL P/SUMADORA</t>
  </si>
  <si>
    <t>1-1-9PAP</t>
  </si>
  <si>
    <t>PAPEL TIMBRADO A COLOR 8 1/2 X 11</t>
  </si>
  <si>
    <t>06/05/2021</t>
  </si>
  <si>
    <t>1-1-10PAP</t>
  </si>
  <si>
    <t>PAPEL TIMBRADO A COLOR 8 1/2 X 11 (JUCOSE)</t>
  </si>
  <si>
    <t>20/09/2021</t>
  </si>
  <si>
    <t>1-1-5PAP</t>
  </si>
  <si>
    <t>PAPEL TIMBRADO EN HILO  8 1/2 X 11 (BLANCO)</t>
  </si>
  <si>
    <t>08/02/2023</t>
  </si>
  <si>
    <t>1-1-4PAP</t>
  </si>
  <si>
    <t>PAPEL TIMBRADO EN HILO  8 1/2 X 11 (CREMA</t>
  </si>
  <si>
    <t>07/06/2023</t>
  </si>
  <si>
    <t>1-1-15PAP</t>
  </si>
  <si>
    <t xml:space="preserve">PAPEL TIMBRADO FULL COLOR 8½ X 11 </t>
  </si>
  <si>
    <t>3-1-25PAP</t>
  </si>
  <si>
    <t>PAPEL TOALLA (BAÑO) (12/1)</t>
  </si>
  <si>
    <t>3-1-26PAP</t>
  </si>
  <si>
    <t>PAPEL TOALLA SCOTT (12/1)</t>
  </si>
  <si>
    <t>1-1-11PAP</t>
  </si>
  <si>
    <t>PAPEL XEROGRAFICO 8 1/2 X 11 (XEROX)</t>
  </si>
  <si>
    <t>1-1-12PAP</t>
  </si>
  <si>
    <t>PAPEL XEROGRAFICO 8 1/2 X 13 (XEROX)</t>
  </si>
  <si>
    <t>1-1-1PEN</t>
  </si>
  <si>
    <t>PENDAFLEX 8 1/2 X 11 (ESSENTIALS)</t>
  </si>
  <si>
    <t>1-1-2PEN</t>
  </si>
  <si>
    <t>PENDAFLEX 8 1/2 X 13 (ESSENTIALS)</t>
  </si>
  <si>
    <t>4-1-1PEN</t>
  </si>
  <si>
    <t>PENETRANTE EN SPRAY</t>
  </si>
  <si>
    <t>4-1-2PEN</t>
  </si>
  <si>
    <t>PENETRANTE WD-40</t>
  </si>
  <si>
    <t>1-1-1PER</t>
  </si>
  <si>
    <t xml:space="preserve">PERFORADORA DE 2 HOYO </t>
  </si>
  <si>
    <t>1-4-2PER</t>
  </si>
  <si>
    <t>PERFORADORA DE 3 HOYO</t>
  </si>
  <si>
    <t>22/03/2023</t>
  </si>
  <si>
    <t>1-1-1CHI</t>
  </si>
  <si>
    <t>PINS EVERPRINT (CHINCHETA)</t>
  </si>
  <si>
    <t>15/11/2022</t>
  </si>
  <si>
    <t>4-3-2PIT</t>
  </si>
  <si>
    <t>PITOS (BOCINA) P/VEHICULO DE 24V (SDF100-24V)</t>
  </si>
  <si>
    <t>15-2-3PLA</t>
  </si>
  <si>
    <t>PLACA DE RECONOCIMIENTO EN ACRILICO 3/4 X 16</t>
  </si>
  <si>
    <t>1-1-2PLA</t>
  </si>
  <si>
    <t>PLASTICO P/PLASTIFICAR 5 X 3</t>
  </si>
  <si>
    <t>12-1-4PLA</t>
  </si>
  <si>
    <t>PLATO FOAM  NO. 9 (25/1)</t>
  </si>
  <si>
    <t>12-1-1PLA</t>
  </si>
  <si>
    <t>PLATO FOAM NO. 6 (1/25)</t>
  </si>
  <si>
    <t>11-1-1PON</t>
  </si>
  <si>
    <t>PONSTAN PFIZER 500MG. (100/1 TABLETAS)</t>
  </si>
  <si>
    <t>04/10/2022</t>
  </si>
  <si>
    <t>1-1-7POR</t>
  </si>
  <si>
    <t>PORTA SOBRE</t>
  </si>
  <si>
    <t>11-1-1PRO</t>
  </si>
  <si>
    <t>PRODOM (2MG. 50/2 TABLETAS)</t>
  </si>
  <si>
    <t>07/03/2023</t>
  </si>
  <si>
    <t>1-2-1REC</t>
  </si>
  <si>
    <t>RECETARIO MEDICO 5 X 8 (100/1)</t>
  </si>
  <si>
    <t>3-1-19REC</t>
  </si>
  <si>
    <t>RECOGEDOR P/BASURA</t>
  </si>
  <si>
    <t>1-1-1REG</t>
  </si>
  <si>
    <t>REGLA PLASTICA DE 12 PULG.</t>
  </si>
  <si>
    <t>9-1-3REG</t>
  </si>
  <si>
    <t>REGLETA ELECTRICA</t>
  </si>
  <si>
    <t>1-1-1RES</t>
  </si>
  <si>
    <t>RESALTADOR AMARILLO (BEROL)</t>
  </si>
  <si>
    <t>1-1-2RES</t>
  </si>
  <si>
    <t>RESALTADOR AZUL (BEROL)</t>
  </si>
  <si>
    <t>1-1-4RES</t>
  </si>
  <si>
    <t>RESALTADOR ROSADO (BEROL)</t>
  </si>
  <si>
    <t>1-1-5RES</t>
  </si>
  <si>
    <t>RESALTADOR VERDE (PELIKAN)</t>
  </si>
  <si>
    <t>15/12/2022</t>
  </si>
  <si>
    <t>1-1-1SAE</t>
  </si>
  <si>
    <t>SACA PUNTA ELECTRICO (X-ACTO)</t>
  </si>
  <si>
    <t>11-1-1SAL</t>
  </si>
  <si>
    <t>SAL ANDREWS (12/1 SOBRE)</t>
  </si>
  <si>
    <t>3-1-1SAN</t>
  </si>
  <si>
    <t>SANITIZANTE SPRAY (400 ML) (12/1)</t>
  </si>
  <si>
    <t>02/05/2023</t>
  </si>
  <si>
    <t>1-1-2SEP</t>
  </si>
  <si>
    <t>SEPARADOR P/CARPETA (ALFABETICO A-Z-) 26/1</t>
  </si>
  <si>
    <t>1-1-1SEP</t>
  </si>
  <si>
    <t>SEPARADOR P/CARPETA (NUMERICO)</t>
  </si>
  <si>
    <t>3-1-2SER</t>
  </si>
  <si>
    <t>SERVILLETA CIELO (13 X 7 X 500)</t>
  </si>
  <si>
    <t>12-1-3SER</t>
  </si>
  <si>
    <t>SERVILLETA STILO (SCOTT 50/1) (BLANCA)</t>
  </si>
  <si>
    <t>4-1-39SHA</t>
  </si>
  <si>
    <t>SHAMPOO P/VEHICULOS</t>
  </si>
  <si>
    <t>27/01/2021</t>
  </si>
  <si>
    <t>4-1-2SIL</t>
  </si>
  <si>
    <t>SILICON GRIS</t>
  </si>
  <si>
    <t>13-1-2SIL</t>
  </si>
  <si>
    <t>SILVATO DE METAL</t>
  </si>
  <si>
    <t>1-1-1SOB</t>
  </si>
  <si>
    <t>SOBRE MANILA 10 X 13</t>
  </si>
  <si>
    <t>1-1-2SOB</t>
  </si>
  <si>
    <t xml:space="preserve">SOBRE MANILA 10 X 15 </t>
  </si>
  <si>
    <t>1-1-5SOB</t>
  </si>
  <si>
    <t>SOBRE MANILA 5 1/2  X  8 1/4</t>
  </si>
  <si>
    <t>1-1-9SOB</t>
  </si>
  <si>
    <t>SOBRE MANILA 9 X 12</t>
  </si>
  <si>
    <t>1-2-2SOB</t>
  </si>
  <si>
    <t>SOBRE MANILA TIMBRADO 10  X  13</t>
  </si>
  <si>
    <t>1-1-12SOB</t>
  </si>
  <si>
    <t>SOBRE MANILA TIMBRADO 10  X  15 (PRENSA)</t>
  </si>
  <si>
    <t>1-1-18SOB</t>
  </si>
  <si>
    <t>SOBRE MANILA TIMBRADO 10 X 15</t>
  </si>
  <si>
    <t>1-1-13SOB</t>
  </si>
  <si>
    <t>SOBRE MANILA TIMBRADO 14  X  17</t>
  </si>
  <si>
    <t>16/02/2023</t>
  </si>
  <si>
    <t>1-1-16SOB</t>
  </si>
  <si>
    <t>SOBRE MANILA TIMBRADO 4 X 6</t>
  </si>
  <si>
    <t>23/09/2021</t>
  </si>
  <si>
    <t>1-1-193SOB</t>
  </si>
  <si>
    <t>SOBRE MANILA TIMBRADO 5 1/2 X 8 1/4</t>
  </si>
  <si>
    <t>1-1-14SOB</t>
  </si>
  <si>
    <t>SOBRE MANILA TIMBRADO 7 1/2  X  10 1/2</t>
  </si>
  <si>
    <t>1-2-1SOB</t>
  </si>
  <si>
    <t>SOBRE MANILA TIMBRADO 9 X 12</t>
  </si>
  <si>
    <t>24/05/2023</t>
  </si>
  <si>
    <t>1-1-173SOB</t>
  </si>
  <si>
    <t>SOBRE NO. 10 (BLANCO)</t>
  </si>
  <si>
    <t>03/05/2018</t>
  </si>
  <si>
    <t>1-1-17SOB</t>
  </si>
  <si>
    <t>SOBRE NO. 10 EN HILO (CREMA)</t>
  </si>
  <si>
    <t>1-1-155SOB</t>
  </si>
  <si>
    <t>SOBRE NO. 10 EN HILO CREMA (TIMBRADO)</t>
  </si>
  <si>
    <t>1-1-154SOB</t>
  </si>
  <si>
    <t>SOBRE NO. 10 TIMBRADO (JUCOSE)</t>
  </si>
  <si>
    <t>16/03/2021</t>
  </si>
  <si>
    <t>11-1-1SOL</t>
  </si>
  <si>
    <t>SOLUCION SALINA AL 0.9% (1000 ML)</t>
  </si>
  <si>
    <t>3-1-2SUA</t>
  </si>
  <si>
    <t>SUAPER NO. 40</t>
  </si>
  <si>
    <t>11-1-1SUE</t>
  </si>
  <si>
    <t>SUERO LACTATO RINGER 1000 ML</t>
  </si>
  <si>
    <t>17/01/2023</t>
  </si>
  <si>
    <t>1-5-1TPD</t>
  </si>
  <si>
    <t>TABLA PORTA DOCUMENTO</t>
  </si>
  <si>
    <t>06/01/2022</t>
  </si>
  <si>
    <t>2-1-2TAM</t>
  </si>
  <si>
    <t>TAMBOR DE IMAGEN HP -126A (CE314A)</t>
  </si>
  <si>
    <t>2-1-5TAM</t>
  </si>
  <si>
    <t>TAMBOR DE IMAGEN HP-32 (CF232A)</t>
  </si>
  <si>
    <t>2-1-3TAM</t>
  </si>
  <si>
    <t>TAMBOR DE IMAGEN XEROX 095205135916 (WORKCENTRE 5325-5330-5335)</t>
  </si>
  <si>
    <t>2-1-4TAM</t>
  </si>
  <si>
    <t>TAMBOR DE IMAGEN XEROX 101R00554 (VERSALINK B400/B405)</t>
  </si>
  <si>
    <t>06/11/2019</t>
  </si>
  <si>
    <t>4-1-40TAP</t>
  </si>
  <si>
    <t>TAPON RADIADOR</t>
  </si>
  <si>
    <t>12-2-2TAZ</t>
  </si>
  <si>
    <t>TAZA PARA TE (6/1)</t>
  </si>
  <si>
    <t>12-1-3TEM</t>
  </si>
  <si>
    <t>TE DE MANZANILLA 25/1 (LEONESA)</t>
  </si>
  <si>
    <t>12-1-5TE</t>
  </si>
  <si>
    <t>TE DE TILO (LA LEONESA 25/1)</t>
  </si>
  <si>
    <t>12-1-2TEF</t>
  </si>
  <si>
    <t>TE FRIO LIMON 5 LB (4C)</t>
  </si>
  <si>
    <t>9-4-9TEL</t>
  </si>
  <si>
    <t xml:space="preserve">TELEVISOR SMART DE 50 PULGS </t>
  </si>
  <si>
    <t>12-1-2TEN</t>
  </si>
  <si>
    <t>TENEDOR PLASTICO DESECHABLE (25/1)</t>
  </si>
  <si>
    <t>12-2-1TER</t>
  </si>
  <si>
    <t>THERMO P/CAFE</t>
  </si>
  <si>
    <t>1-1-1TIJ</t>
  </si>
  <si>
    <t>TIJERA PARA OFICINA MAPED DE 6 3/4 (17 CM)</t>
  </si>
  <si>
    <t>12/03/2021</t>
  </si>
  <si>
    <t>1-2-30TIN</t>
  </si>
  <si>
    <t>TINTA HP-96 (N)</t>
  </si>
  <si>
    <t>1-2-31TIN</t>
  </si>
  <si>
    <t>TINTA HP-97 (TRICOLOR)</t>
  </si>
  <si>
    <t>13/12/2019</t>
  </si>
  <si>
    <t>1-2-39TIN</t>
  </si>
  <si>
    <t>TINTA P/ALMOHADILLA ROLON (NEGRA)</t>
  </si>
  <si>
    <t>1-1-1TIN</t>
  </si>
  <si>
    <t>TINTA P/SELLO PRE-TINTADO (AZUL)</t>
  </si>
  <si>
    <t>19/05/2022</t>
  </si>
  <si>
    <t>1-1-2TIN</t>
  </si>
  <si>
    <t>TINTA P/SELLO PRE-TINTADO (NEGRA)</t>
  </si>
  <si>
    <t>1-1-4TIN</t>
  </si>
  <si>
    <t>TINTA P/SELLO PRE-TINTADO (ROJO)</t>
  </si>
  <si>
    <t>28/06/2019</t>
  </si>
  <si>
    <t>1-1-3TIN</t>
  </si>
  <si>
    <t>TINTA P/SELLO PRE-TINTADO (VERDE)</t>
  </si>
  <si>
    <t>18/11/2021</t>
  </si>
  <si>
    <t>1-2-37TIN</t>
  </si>
  <si>
    <t>TINTA P/SUMADORA IR40T B/R (ROLOS)</t>
  </si>
  <si>
    <t>11-1-1TIR</t>
  </si>
  <si>
    <t>TIRILLA PARA GLOCOMETRO KH-100 (50/1)</t>
  </si>
  <si>
    <t>3-1-1TOA</t>
  </si>
  <si>
    <t>TOALLA  PARA COCINA MICROFIBRA</t>
  </si>
  <si>
    <t>09/03/2020</t>
  </si>
  <si>
    <t>1-2-4TON</t>
  </si>
  <si>
    <t>TONER BROTHER (TN-650) (B)</t>
  </si>
  <si>
    <t>1-2-50TON-2</t>
  </si>
  <si>
    <t>TONER CANON (GPR-35) (B)</t>
  </si>
  <si>
    <t>23/06/2021</t>
  </si>
  <si>
    <t>1-2-49TON</t>
  </si>
  <si>
    <t>TONER HP (05-A) CE505A (B)</t>
  </si>
  <si>
    <t>13/12/2021</t>
  </si>
  <si>
    <t>1-2-50TON</t>
  </si>
  <si>
    <t>TONER HP (12-A) Q2612A (B)</t>
  </si>
  <si>
    <t>1-2-61TON</t>
  </si>
  <si>
    <t>TONER HP (124-A) Q6000A (B)</t>
  </si>
  <si>
    <t>14/08/2020</t>
  </si>
  <si>
    <t>1-2-62TON</t>
  </si>
  <si>
    <t>TONER HP (124-A) Q6001A (C)</t>
  </si>
  <si>
    <t>1-2-63TON</t>
  </si>
  <si>
    <t>TONER HP (124-A) Q6002A (Y)</t>
  </si>
  <si>
    <t>1-2-64TON</t>
  </si>
  <si>
    <t>TONER HP (124-A) Q6003A (M)</t>
  </si>
  <si>
    <t>15/06/2022</t>
  </si>
  <si>
    <t>1-2-74TON</t>
  </si>
  <si>
    <t>TONER HP (126-A) CE313A (M)</t>
  </si>
  <si>
    <t>1-2-75TON</t>
  </si>
  <si>
    <t>TONER HP (128-A) CE320A (B)</t>
  </si>
  <si>
    <t>14/12/2022</t>
  </si>
  <si>
    <t>1-2-76TON</t>
  </si>
  <si>
    <t>TONER HP (128-A) CE321A (C)</t>
  </si>
  <si>
    <t>1-2-77TON</t>
  </si>
  <si>
    <t>TONER HP (128-A) CE322A (Y)</t>
  </si>
  <si>
    <t>04/01/2022</t>
  </si>
  <si>
    <t>1-2-51TON1</t>
  </si>
  <si>
    <t>TONER HP (304-A) CC530A (B)</t>
  </si>
  <si>
    <t>04/12/2019</t>
  </si>
  <si>
    <t>1-2-52TON</t>
  </si>
  <si>
    <t>TONER HP (304-A) CC531A (C)</t>
  </si>
  <si>
    <t>06/07/2020</t>
  </si>
  <si>
    <t>1-2-53TON-1</t>
  </si>
  <si>
    <t>TONER HP (304-A) CC532A (Y)</t>
  </si>
  <si>
    <t>1-2-54TON</t>
  </si>
  <si>
    <t>TONER HP (304-A) CC533A (M)</t>
  </si>
  <si>
    <t>22/02/2023</t>
  </si>
  <si>
    <t>1-2-53TON</t>
  </si>
  <si>
    <t>TONER HP (36-A) CB436A (B)</t>
  </si>
  <si>
    <t>15/07/2021</t>
  </si>
  <si>
    <t>1-2-1TON</t>
  </si>
  <si>
    <t>TONER HP (49-A) Q5949A (B)</t>
  </si>
  <si>
    <t>14/03/2023</t>
  </si>
  <si>
    <t>1-1-1TON</t>
  </si>
  <si>
    <t>TONER HP (55-A) CE255A (B)</t>
  </si>
  <si>
    <t>28/10/2019</t>
  </si>
  <si>
    <t>1-2-48TON</t>
  </si>
  <si>
    <t>TONER PANASONIC (FX-FAT92) (B)</t>
  </si>
  <si>
    <t>1-2-47TON</t>
  </si>
  <si>
    <t>TONER SHARP (AL-100 TDN) (B)</t>
  </si>
  <si>
    <t>1-1-1UHU</t>
  </si>
  <si>
    <t>UHU STIC (PEGAMENTO BARRA 40 GR.)</t>
  </si>
  <si>
    <t>3-1-4VAS</t>
  </si>
  <si>
    <t xml:space="preserve">VASO CONICO P/AGUA 4.25 OZ </t>
  </si>
  <si>
    <t>12-2-1VAS</t>
  </si>
  <si>
    <t>VASO DE CRISTAL</t>
  </si>
  <si>
    <t>11/08/2022</t>
  </si>
  <si>
    <t>12-1-8VAS</t>
  </si>
  <si>
    <t>VASO FOAM DE 16 OZ</t>
  </si>
  <si>
    <t>12-1-1VAS</t>
  </si>
  <si>
    <t>VASO PLASCTICO 7 OZ. (50/1)</t>
  </si>
  <si>
    <t>12-1-6VAS</t>
  </si>
  <si>
    <t>VASO PLASTICO 10 OZ (50/1)</t>
  </si>
  <si>
    <t>12-1-7VAS</t>
  </si>
  <si>
    <t>VASO PLASTICO 2 OZ (1/100)</t>
  </si>
  <si>
    <t>11-1-1WIN</t>
  </si>
  <si>
    <t>WINASORB ULTRA (52 SOBRE) (1/2 TAB.)</t>
  </si>
  <si>
    <t>12-2-1ZAF</t>
  </si>
  <si>
    <t>ZAFACON DE 55GL</t>
  </si>
  <si>
    <t>1-1-4ZAF</t>
  </si>
  <si>
    <t>ZAFACON P/OFICINA (GRANDE)</t>
  </si>
  <si>
    <t>1-3-5ZAF</t>
  </si>
  <si>
    <t>ZAFACON P/OFICINA (MEDIANO)</t>
  </si>
  <si>
    <t>1-1-3ZAF</t>
  </si>
  <si>
    <t>ZAFACON P/OFICINA (PEQUEÑO)</t>
  </si>
  <si>
    <t>3-2-4ZAF</t>
  </si>
  <si>
    <t>ZAFACON PLASTICO RECICLABLE CON RUEDA (CONTENEDOR 55GL 3/1)</t>
  </si>
  <si>
    <t>TOTAL</t>
  </si>
  <si>
    <t>Página 11 de 11</t>
  </si>
  <si>
    <t>Página 2 de 11</t>
  </si>
  <si>
    <t>Página 3 de 11</t>
  </si>
  <si>
    <t>Página 4 de 11</t>
  </si>
  <si>
    <t>Página 5 de 11</t>
  </si>
  <si>
    <t>Página 6 de 11</t>
  </si>
  <si>
    <t>Página 7 de 11</t>
  </si>
  <si>
    <t>Página 8 de 11</t>
  </si>
  <si>
    <t>Página 9 de 11</t>
  </si>
  <si>
    <t>Página 10 de 11</t>
  </si>
  <si>
    <t>LICDO: JOSE JIMENEZ</t>
  </si>
  <si>
    <t>Enc. Suministro</t>
  </si>
  <si>
    <t>LISTADO DE ARTICULOS EN EXISTENCIA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</si>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</sst>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0.00"/>
    <numFmt numFmtId="165" formatCode="00.0"/>
    <numFmt numFmtId="166" formatCode="000.00"/>
    <numFmt numFmtId="167" formatCode="00,000.00"/>
    <numFmt numFmtId="168" formatCode="0.0"/>
    <numFmt numFmtId="169" formatCode="0,000.00"/>
    <numFmt numFmtId="170" formatCode="000.0"/>
    <numFmt numFmtId="171" formatCode="000,000.00"/>
    <numFmt numFmtId="172" formatCode="0,000.0"/>
    <numFmt numFmtId="173" formatCode="00,000.0"/>
    <numFmt numFmtId="174" formatCode="00,000,000.00"/>
    <numFmt numFmtId="175" formatCode="&quot;$&quot;#,##0.00"/>
  </numFmts>
  <fonts count="8" x14ac:knownFonts="1">
    <font>
      <sz val="10"/>
      <color indexed="8"/>
      <name val="Arial"/>
    </font>
    <font>
      <b/>
      <sz val="10"/>
      <color indexed="8"/>
      <name val="Arial"/>
    </font>
    <font>
      <b/>
      <i/>
      <sz val="12"/>
      <color indexed="8"/>
      <name val="Arial"/>
    </font>
    <font>
      <sz val="8"/>
      <color indexed="8"/>
      <name val="Arial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right" vertical="top"/>
      <protection locked="0"/>
    </xf>
    <xf numFmtId="165" fontId="3" fillId="0" borderId="0" xfId="0" applyNumberFormat="1" applyFont="1" applyAlignment="1" applyProtection="1">
      <alignment horizontal="right" vertical="top"/>
      <protection locked="0"/>
    </xf>
    <xf numFmtId="166" fontId="3" fillId="0" borderId="0" xfId="0" applyNumberFormat="1" applyFont="1" applyAlignment="1" applyProtection="1">
      <alignment horizontal="right" vertical="top"/>
      <protection locked="0"/>
    </xf>
    <xf numFmtId="167" fontId="3" fillId="0" borderId="0" xfId="0" applyNumberFormat="1" applyFont="1" applyAlignment="1" applyProtection="1">
      <alignment horizontal="right" vertical="top"/>
      <protection locked="0"/>
    </xf>
    <xf numFmtId="168" fontId="3" fillId="0" borderId="0" xfId="0" applyNumberFormat="1" applyFont="1" applyAlignment="1" applyProtection="1">
      <alignment horizontal="right" vertical="top"/>
      <protection locked="0"/>
    </xf>
    <xf numFmtId="169" fontId="3" fillId="0" borderId="0" xfId="0" applyNumberFormat="1" applyFont="1" applyAlignment="1" applyProtection="1">
      <alignment horizontal="right" vertical="top"/>
      <protection locked="0"/>
    </xf>
    <xf numFmtId="170" fontId="3" fillId="0" borderId="0" xfId="0" applyNumberFormat="1" applyFont="1" applyAlignment="1" applyProtection="1">
      <alignment horizontal="right" vertical="top"/>
      <protection locked="0"/>
    </xf>
    <xf numFmtId="171" fontId="3" fillId="0" borderId="0" xfId="0" applyNumberFormat="1" applyFont="1" applyAlignment="1" applyProtection="1">
      <alignment horizontal="right" vertical="top"/>
      <protection locked="0"/>
    </xf>
    <xf numFmtId="17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164" fontId="3" fillId="0" borderId="4" xfId="0" applyNumberFormat="1" applyFont="1" applyBorder="1" applyAlignment="1" applyProtection="1">
      <alignment horizontal="right" vertical="top"/>
      <protection locked="0"/>
    </xf>
    <xf numFmtId="165" fontId="3" fillId="0" borderId="4" xfId="0" applyNumberFormat="1" applyFont="1" applyBorder="1" applyAlignment="1" applyProtection="1">
      <alignment horizontal="right" vertical="top"/>
      <protection locked="0"/>
    </xf>
    <xf numFmtId="166" fontId="3" fillId="0" borderId="4" xfId="0" applyNumberFormat="1" applyFont="1" applyBorder="1" applyAlignment="1" applyProtection="1">
      <alignment horizontal="right" vertical="top"/>
      <protection locked="0"/>
    </xf>
    <xf numFmtId="167" fontId="3" fillId="0" borderId="4" xfId="0" applyNumberFormat="1" applyFont="1" applyBorder="1" applyAlignment="1" applyProtection="1">
      <alignment horizontal="right" vertical="top"/>
      <protection locked="0"/>
    </xf>
    <xf numFmtId="168" fontId="3" fillId="0" borderId="4" xfId="0" applyNumberFormat="1" applyFont="1" applyBorder="1" applyAlignment="1" applyProtection="1">
      <alignment horizontal="right" vertical="top"/>
      <protection locked="0"/>
    </xf>
    <xf numFmtId="169" fontId="3" fillId="0" borderId="4" xfId="0" applyNumberFormat="1" applyFont="1" applyBorder="1" applyAlignment="1" applyProtection="1">
      <alignment horizontal="right" vertical="top"/>
      <protection locked="0"/>
    </xf>
    <xf numFmtId="170" fontId="3" fillId="0" borderId="4" xfId="0" applyNumberFormat="1" applyFont="1" applyBorder="1" applyAlignment="1" applyProtection="1">
      <alignment horizontal="right" vertical="top"/>
      <protection locked="0"/>
    </xf>
    <xf numFmtId="171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172" fontId="3" fillId="0" borderId="4" xfId="0" applyNumberFormat="1" applyFont="1" applyBorder="1" applyAlignment="1" applyProtection="1">
      <alignment horizontal="right" vertical="top"/>
      <protection locked="0"/>
    </xf>
    <xf numFmtId="173" fontId="3" fillId="0" borderId="4" xfId="0" applyNumberFormat="1" applyFont="1" applyBorder="1" applyAlignment="1" applyProtection="1">
      <alignment horizontal="right" vertical="top"/>
      <protection locked="0"/>
    </xf>
    <xf numFmtId="0" fontId="4" fillId="0" borderId="5" xfId="0" applyFont="1" applyBorder="1" applyAlignment="1">
      <alignment horizontal="right"/>
    </xf>
    <xf numFmtId="175" fontId="4" fillId="0" borderId="5" xfId="0" applyNumberFormat="1" applyFont="1" applyBorder="1"/>
    <xf numFmtId="0" fontId="0" fillId="0" borderId="0" xfId="0" applyAlignment="1"/>
    <xf numFmtId="0" fontId="0" fillId="3" borderId="0" xfId="0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00FF"/>
      <rgbColor rgb="00808080"/>
      <rgbColor rgb="00FF00FF"/>
      <rgbColor rgb="00008000"/>
      <rgbColor rgb="0000FF00"/>
      <rgbColor rgb="00C0C0C0"/>
      <rgbColor rgb="00800000"/>
      <rgbColor rgb="00800080"/>
      <rgbColor rgb="00000080"/>
      <rgbColor rgb="00FFFF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713255</xdr:colOff>
      <xdr:row>0</xdr:row>
      <xdr:rowOff>22133</xdr:rowOff>
    </xdr:from>
    <xdr:to>
      <xdr:col>3</xdr:col>
      <xdr:colOff>296395</xdr:colOff>
      <xdr:row>7</xdr:row>
      <xdr:rowOff>154081</xdr:rowOff>
    </xdr:to>
    <xdr:grpSp>
      <xdr:nvGrpSpPr>
        <xdr:cNvPr id="408" name="Group 1">
          <a:extLst>
            <a:ext uri="{FF2B5EF4-FFF2-40B4-BE49-F238E27FC236}">
              <a16:creationId xmlns:a16="http://schemas.microsoft.com/office/drawing/2014/main" id="{D7EC9437-F566-4D9F-AC56-FBD7714B818F}"/>
            </a:ext>
          </a:extLst>
        </xdr:cNvPr>
        <xdr:cNvGrpSpPr/>
      </xdr:nvGrpSpPr>
      <xdr:grpSpPr>
        <a:xfrm>
          <a:off x="1475255" y="22133"/>
          <a:ext cx="3707465" cy="1265423"/>
          <a:chOff x="0" y="0"/>
          <a:chExt cx="4706853" cy="1496110"/>
        </a:xfrm>
      </xdr:grpSpPr>
      <xdr:sp macro="" textlink="">
        <xdr:nvSpPr>
          <xdr:cNvPr id="409" name="Shape 6">
            <a:extLst>
              <a:ext uri="{FF2B5EF4-FFF2-40B4-BE49-F238E27FC236}">
                <a16:creationId xmlns:a16="http://schemas.microsoft.com/office/drawing/2014/main" id="{D57131FD-6C6F-448D-A426-251642421CE8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0" name="Shape 7">
            <a:extLst>
              <a:ext uri="{FF2B5EF4-FFF2-40B4-BE49-F238E27FC236}">
                <a16:creationId xmlns:a16="http://schemas.microsoft.com/office/drawing/2014/main" id="{4C11D9C3-0383-439E-B43C-3CB5FC4F198D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1" name="Shape 8">
            <a:extLst>
              <a:ext uri="{FF2B5EF4-FFF2-40B4-BE49-F238E27FC236}">
                <a16:creationId xmlns:a16="http://schemas.microsoft.com/office/drawing/2014/main" id="{0383C021-B969-4E2F-A3EF-FDAC8949C3D6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2" name="Shape 9">
            <a:extLst>
              <a:ext uri="{FF2B5EF4-FFF2-40B4-BE49-F238E27FC236}">
                <a16:creationId xmlns:a16="http://schemas.microsoft.com/office/drawing/2014/main" id="{BB6C42B7-E27A-4D4F-9BF7-D6D47BC726E9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3" name="Shape 10">
            <a:extLst>
              <a:ext uri="{FF2B5EF4-FFF2-40B4-BE49-F238E27FC236}">
                <a16:creationId xmlns:a16="http://schemas.microsoft.com/office/drawing/2014/main" id="{FBDA9217-59CA-40E4-8EA7-4E70A98581B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4" name="Shape 11">
            <a:extLst>
              <a:ext uri="{FF2B5EF4-FFF2-40B4-BE49-F238E27FC236}">
                <a16:creationId xmlns:a16="http://schemas.microsoft.com/office/drawing/2014/main" id="{4E1E4B5B-F80F-44EC-AB1A-07BA5D5C7D30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5" name="Shape 12">
            <a:extLst>
              <a:ext uri="{FF2B5EF4-FFF2-40B4-BE49-F238E27FC236}">
                <a16:creationId xmlns:a16="http://schemas.microsoft.com/office/drawing/2014/main" id="{232310BA-B581-4CDC-BD59-5D069B3D511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6" name="Shape 13">
            <a:extLst>
              <a:ext uri="{FF2B5EF4-FFF2-40B4-BE49-F238E27FC236}">
                <a16:creationId xmlns:a16="http://schemas.microsoft.com/office/drawing/2014/main" id="{B101D3B9-5B7E-4737-8CA1-36A876B96959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7" name="Shape 14">
            <a:extLst>
              <a:ext uri="{FF2B5EF4-FFF2-40B4-BE49-F238E27FC236}">
                <a16:creationId xmlns:a16="http://schemas.microsoft.com/office/drawing/2014/main" id="{B4806F02-757B-47E3-9DF9-34BEDDE179EE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8" name="Shape 15">
            <a:extLst>
              <a:ext uri="{FF2B5EF4-FFF2-40B4-BE49-F238E27FC236}">
                <a16:creationId xmlns:a16="http://schemas.microsoft.com/office/drawing/2014/main" id="{6CE0EF34-1F36-40D6-9607-125941F79937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19" name="Shape 16">
            <a:extLst>
              <a:ext uri="{FF2B5EF4-FFF2-40B4-BE49-F238E27FC236}">
                <a16:creationId xmlns:a16="http://schemas.microsoft.com/office/drawing/2014/main" id="{BBFBC040-52E8-4011-A80E-BF2CAA36F5A7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0" name="Shape 17">
            <a:extLst>
              <a:ext uri="{FF2B5EF4-FFF2-40B4-BE49-F238E27FC236}">
                <a16:creationId xmlns:a16="http://schemas.microsoft.com/office/drawing/2014/main" id="{3DF8B348-D6D8-4F91-96BF-DAD1D23DECEE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1" name="Shape 18">
            <a:extLst>
              <a:ext uri="{FF2B5EF4-FFF2-40B4-BE49-F238E27FC236}">
                <a16:creationId xmlns:a16="http://schemas.microsoft.com/office/drawing/2014/main" id="{0934E8EB-AAE7-4923-A469-2FCBF18B6251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2" name="Shape 19">
            <a:extLst>
              <a:ext uri="{FF2B5EF4-FFF2-40B4-BE49-F238E27FC236}">
                <a16:creationId xmlns:a16="http://schemas.microsoft.com/office/drawing/2014/main" id="{7EBDEFBA-66B0-4792-B89A-10887C1785F9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3" name="Shape 20">
            <a:extLst>
              <a:ext uri="{FF2B5EF4-FFF2-40B4-BE49-F238E27FC236}">
                <a16:creationId xmlns:a16="http://schemas.microsoft.com/office/drawing/2014/main" id="{6E12E3D2-8C94-4D59-AE64-B5E58454B9A7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4" name="Shape 21">
            <a:extLst>
              <a:ext uri="{FF2B5EF4-FFF2-40B4-BE49-F238E27FC236}">
                <a16:creationId xmlns:a16="http://schemas.microsoft.com/office/drawing/2014/main" id="{CE002AFF-3DE1-45F2-B042-D48EEE2C9BCD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5" name="Shape 22">
            <a:extLst>
              <a:ext uri="{FF2B5EF4-FFF2-40B4-BE49-F238E27FC236}">
                <a16:creationId xmlns:a16="http://schemas.microsoft.com/office/drawing/2014/main" id="{98964C1D-2D43-4FC2-877E-03E66592C4D8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6" name="Shape 23">
            <a:extLst>
              <a:ext uri="{FF2B5EF4-FFF2-40B4-BE49-F238E27FC236}">
                <a16:creationId xmlns:a16="http://schemas.microsoft.com/office/drawing/2014/main" id="{F01E36A1-FC05-4D8A-97BE-AC3A053EAED6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7" name="Shape 24">
            <a:extLst>
              <a:ext uri="{FF2B5EF4-FFF2-40B4-BE49-F238E27FC236}">
                <a16:creationId xmlns:a16="http://schemas.microsoft.com/office/drawing/2014/main" id="{1D1821CD-DF64-47C9-9193-57768DD36C33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8" name="Shape 25">
            <a:extLst>
              <a:ext uri="{FF2B5EF4-FFF2-40B4-BE49-F238E27FC236}">
                <a16:creationId xmlns:a16="http://schemas.microsoft.com/office/drawing/2014/main" id="{6520540F-4408-4227-801D-FF63A601D573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29" name="Shape 26">
            <a:extLst>
              <a:ext uri="{FF2B5EF4-FFF2-40B4-BE49-F238E27FC236}">
                <a16:creationId xmlns:a16="http://schemas.microsoft.com/office/drawing/2014/main" id="{8BBCDBD3-387F-470E-AD8D-9E1C7879F27E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0" name="Shape 27">
            <a:extLst>
              <a:ext uri="{FF2B5EF4-FFF2-40B4-BE49-F238E27FC236}">
                <a16:creationId xmlns:a16="http://schemas.microsoft.com/office/drawing/2014/main" id="{E44265B4-C192-43D6-A116-8554DD2A1FD4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1" name="Shape 28">
            <a:extLst>
              <a:ext uri="{FF2B5EF4-FFF2-40B4-BE49-F238E27FC236}">
                <a16:creationId xmlns:a16="http://schemas.microsoft.com/office/drawing/2014/main" id="{AA6B157F-0404-43E2-99E8-1FB3944AC22E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2" name="Shape 29">
            <a:extLst>
              <a:ext uri="{FF2B5EF4-FFF2-40B4-BE49-F238E27FC236}">
                <a16:creationId xmlns:a16="http://schemas.microsoft.com/office/drawing/2014/main" id="{E4A5B5A6-7A00-4E8C-A70F-8EBBB464CA0F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3" name="Shape 30">
            <a:extLst>
              <a:ext uri="{FF2B5EF4-FFF2-40B4-BE49-F238E27FC236}">
                <a16:creationId xmlns:a16="http://schemas.microsoft.com/office/drawing/2014/main" id="{64EEEE5F-73A4-45CF-B2DC-7A5E0CE87D91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4" name="Shape 31">
            <a:extLst>
              <a:ext uri="{FF2B5EF4-FFF2-40B4-BE49-F238E27FC236}">
                <a16:creationId xmlns:a16="http://schemas.microsoft.com/office/drawing/2014/main" id="{74A1A802-58F8-48A8-A911-76F3664DEFCD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5" name="Shape 32">
            <a:extLst>
              <a:ext uri="{FF2B5EF4-FFF2-40B4-BE49-F238E27FC236}">
                <a16:creationId xmlns:a16="http://schemas.microsoft.com/office/drawing/2014/main" id="{3D97F9F0-32F1-458F-A72B-5623D05207E4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6" name="Shape 33">
            <a:extLst>
              <a:ext uri="{FF2B5EF4-FFF2-40B4-BE49-F238E27FC236}">
                <a16:creationId xmlns:a16="http://schemas.microsoft.com/office/drawing/2014/main" id="{6D56D6C3-5E67-440B-9A3C-AE157B367E83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7" name="Shape 34">
            <a:extLst>
              <a:ext uri="{FF2B5EF4-FFF2-40B4-BE49-F238E27FC236}">
                <a16:creationId xmlns:a16="http://schemas.microsoft.com/office/drawing/2014/main" id="{2E1D1880-06BB-4079-A136-D5BAC74ED32E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8" name="Shape 35">
            <a:extLst>
              <a:ext uri="{FF2B5EF4-FFF2-40B4-BE49-F238E27FC236}">
                <a16:creationId xmlns:a16="http://schemas.microsoft.com/office/drawing/2014/main" id="{2B021137-72C6-4F7C-80B6-CF1167D88952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39" name="Shape 36">
            <a:extLst>
              <a:ext uri="{FF2B5EF4-FFF2-40B4-BE49-F238E27FC236}">
                <a16:creationId xmlns:a16="http://schemas.microsoft.com/office/drawing/2014/main" id="{8AE44F0D-A324-49FE-9F7C-912F338163A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0" name="Shape 37">
            <a:extLst>
              <a:ext uri="{FF2B5EF4-FFF2-40B4-BE49-F238E27FC236}">
                <a16:creationId xmlns:a16="http://schemas.microsoft.com/office/drawing/2014/main" id="{5F3B332A-ECB6-4A3E-9EC7-5A5F16B1ED4C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1" name="Shape 38">
            <a:extLst>
              <a:ext uri="{FF2B5EF4-FFF2-40B4-BE49-F238E27FC236}">
                <a16:creationId xmlns:a16="http://schemas.microsoft.com/office/drawing/2014/main" id="{D2B82DEA-6AF7-4BD5-8D78-9E1CB6EF3033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2" name="Shape 39">
            <a:extLst>
              <a:ext uri="{FF2B5EF4-FFF2-40B4-BE49-F238E27FC236}">
                <a16:creationId xmlns:a16="http://schemas.microsoft.com/office/drawing/2014/main" id="{BDE55C10-1C92-443E-88E0-2598642FD8DE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3" name="Shape 40">
            <a:extLst>
              <a:ext uri="{FF2B5EF4-FFF2-40B4-BE49-F238E27FC236}">
                <a16:creationId xmlns:a16="http://schemas.microsoft.com/office/drawing/2014/main" id="{F68A0303-725B-446C-AD70-B4121A79C85C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4" name="Shape 41">
            <a:extLst>
              <a:ext uri="{FF2B5EF4-FFF2-40B4-BE49-F238E27FC236}">
                <a16:creationId xmlns:a16="http://schemas.microsoft.com/office/drawing/2014/main" id="{A4D70069-5907-4D30-A9E8-E064C0C32941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5" name="Shape 42">
            <a:extLst>
              <a:ext uri="{FF2B5EF4-FFF2-40B4-BE49-F238E27FC236}">
                <a16:creationId xmlns:a16="http://schemas.microsoft.com/office/drawing/2014/main" id="{15BF5B9A-5BFA-4DF7-BDB5-B24FDF7796AF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6" name="Shape 43">
            <a:extLst>
              <a:ext uri="{FF2B5EF4-FFF2-40B4-BE49-F238E27FC236}">
                <a16:creationId xmlns:a16="http://schemas.microsoft.com/office/drawing/2014/main" id="{A2D0DAAD-1D88-4E4C-BCCA-B988B3E05656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7" name="Shape 44">
            <a:extLst>
              <a:ext uri="{FF2B5EF4-FFF2-40B4-BE49-F238E27FC236}">
                <a16:creationId xmlns:a16="http://schemas.microsoft.com/office/drawing/2014/main" id="{AA020635-C8C0-493D-8CBD-A9665DB62FD6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8" name="Shape 45">
            <a:extLst>
              <a:ext uri="{FF2B5EF4-FFF2-40B4-BE49-F238E27FC236}">
                <a16:creationId xmlns:a16="http://schemas.microsoft.com/office/drawing/2014/main" id="{14240BD5-BD29-445D-9B07-BE6B36BE059D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49" name="Shape 46">
            <a:extLst>
              <a:ext uri="{FF2B5EF4-FFF2-40B4-BE49-F238E27FC236}">
                <a16:creationId xmlns:a16="http://schemas.microsoft.com/office/drawing/2014/main" id="{C8FB07C6-54CB-4A43-AC4E-466F7F91DFE8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0" name="Shape 47">
            <a:extLst>
              <a:ext uri="{FF2B5EF4-FFF2-40B4-BE49-F238E27FC236}">
                <a16:creationId xmlns:a16="http://schemas.microsoft.com/office/drawing/2014/main" id="{A730A164-2535-45F8-9A2C-C5FCAB9A67A0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1" name="Shape 48">
            <a:extLst>
              <a:ext uri="{FF2B5EF4-FFF2-40B4-BE49-F238E27FC236}">
                <a16:creationId xmlns:a16="http://schemas.microsoft.com/office/drawing/2014/main" id="{A1BCDDAE-E577-4415-8914-552CEBF733A0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2" name="Shape 49">
            <a:extLst>
              <a:ext uri="{FF2B5EF4-FFF2-40B4-BE49-F238E27FC236}">
                <a16:creationId xmlns:a16="http://schemas.microsoft.com/office/drawing/2014/main" id="{5ECF2ACE-4DCD-405D-B7CB-5EBDBE3017CE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3" name="Shape 50">
            <a:extLst>
              <a:ext uri="{FF2B5EF4-FFF2-40B4-BE49-F238E27FC236}">
                <a16:creationId xmlns:a16="http://schemas.microsoft.com/office/drawing/2014/main" id="{15C9E804-0E1C-41DE-A04D-E14E807DA43C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4" name="Shape 51">
            <a:extLst>
              <a:ext uri="{FF2B5EF4-FFF2-40B4-BE49-F238E27FC236}">
                <a16:creationId xmlns:a16="http://schemas.microsoft.com/office/drawing/2014/main" id="{D939AAB9-65EE-4818-9464-8BF441833D71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5" name="Shape 52">
            <a:extLst>
              <a:ext uri="{FF2B5EF4-FFF2-40B4-BE49-F238E27FC236}">
                <a16:creationId xmlns:a16="http://schemas.microsoft.com/office/drawing/2014/main" id="{CD6FD800-88F8-4C06-8DE5-221AFF01C2B9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6" name="Shape 53">
            <a:extLst>
              <a:ext uri="{FF2B5EF4-FFF2-40B4-BE49-F238E27FC236}">
                <a16:creationId xmlns:a16="http://schemas.microsoft.com/office/drawing/2014/main" id="{D06A91A0-3461-4F63-B3FF-8424A313617E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7" name="Shape 54">
            <a:extLst>
              <a:ext uri="{FF2B5EF4-FFF2-40B4-BE49-F238E27FC236}">
                <a16:creationId xmlns:a16="http://schemas.microsoft.com/office/drawing/2014/main" id="{1E41D3B9-9A01-4FC8-BCBC-F33B54C86244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8" name="Shape 55">
            <a:extLst>
              <a:ext uri="{FF2B5EF4-FFF2-40B4-BE49-F238E27FC236}">
                <a16:creationId xmlns:a16="http://schemas.microsoft.com/office/drawing/2014/main" id="{258A05BD-128A-4AAE-BD25-2E28AA6D5CA5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59" name="Shape 56">
            <a:extLst>
              <a:ext uri="{FF2B5EF4-FFF2-40B4-BE49-F238E27FC236}">
                <a16:creationId xmlns:a16="http://schemas.microsoft.com/office/drawing/2014/main" id="{CFF3550A-44BF-431B-847B-AF815E849545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0" name="Shape 57">
            <a:extLst>
              <a:ext uri="{FF2B5EF4-FFF2-40B4-BE49-F238E27FC236}">
                <a16:creationId xmlns:a16="http://schemas.microsoft.com/office/drawing/2014/main" id="{9EF846F9-154C-44FB-9B7E-6F85AAAA7429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1" name="Shape 58">
            <a:extLst>
              <a:ext uri="{FF2B5EF4-FFF2-40B4-BE49-F238E27FC236}">
                <a16:creationId xmlns:a16="http://schemas.microsoft.com/office/drawing/2014/main" id="{9123B652-E6BF-4BDB-BF82-DDD1A68A65CA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2" name="Shape 59">
            <a:extLst>
              <a:ext uri="{FF2B5EF4-FFF2-40B4-BE49-F238E27FC236}">
                <a16:creationId xmlns:a16="http://schemas.microsoft.com/office/drawing/2014/main" id="{B016E74D-90EC-41FA-B44E-D2C3ADC1E9D4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3" name="Shape 60">
            <a:extLst>
              <a:ext uri="{FF2B5EF4-FFF2-40B4-BE49-F238E27FC236}">
                <a16:creationId xmlns:a16="http://schemas.microsoft.com/office/drawing/2014/main" id="{2E77D213-A3CC-4BC3-8ABD-2023D0A451CB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4" name="Shape 61">
            <a:extLst>
              <a:ext uri="{FF2B5EF4-FFF2-40B4-BE49-F238E27FC236}">
                <a16:creationId xmlns:a16="http://schemas.microsoft.com/office/drawing/2014/main" id="{50608EE7-B5D1-4676-9551-378621ADBB3C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5" name="Shape 62">
            <a:extLst>
              <a:ext uri="{FF2B5EF4-FFF2-40B4-BE49-F238E27FC236}">
                <a16:creationId xmlns:a16="http://schemas.microsoft.com/office/drawing/2014/main" id="{E51B8D5A-D508-4EF2-BB09-BC1B9102B27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6" name="Shape 63">
            <a:extLst>
              <a:ext uri="{FF2B5EF4-FFF2-40B4-BE49-F238E27FC236}">
                <a16:creationId xmlns:a16="http://schemas.microsoft.com/office/drawing/2014/main" id="{BED33F19-7D83-45DE-A227-ADC985FD0BDE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7" name="Shape 64">
            <a:extLst>
              <a:ext uri="{FF2B5EF4-FFF2-40B4-BE49-F238E27FC236}">
                <a16:creationId xmlns:a16="http://schemas.microsoft.com/office/drawing/2014/main" id="{D30C1746-90C3-42B9-98A7-E236696B2DCB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8" name="Shape 65">
            <a:extLst>
              <a:ext uri="{FF2B5EF4-FFF2-40B4-BE49-F238E27FC236}">
                <a16:creationId xmlns:a16="http://schemas.microsoft.com/office/drawing/2014/main" id="{84F6F934-650F-47A3-87AD-A3644BDCE9DC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69" name="Shape 66">
            <a:extLst>
              <a:ext uri="{FF2B5EF4-FFF2-40B4-BE49-F238E27FC236}">
                <a16:creationId xmlns:a16="http://schemas.microsoft.com/office/drawing/2014/main" id="{0464750D-4FCF-419C-BD4D-527B5C23A25F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0" name="Shape 67">
            <a:extLst>
              <a:ext uri="{FF2B5EF4-FFF2-40B4-BE49-F238E27FC236}">
                <a16:creationId xmlns:a16="http://schemas.microsoft.com/office/drawing/2014/main" id="{8BC79A16-0806-49E9-BFD9-29FB19B78E97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1" name="Shape 68">
            <a:extLst>
              <a:ext uri="{FF2B5EF4-FFF2-40B4-BE49-F238E27FC236}">
                <a16:creationId xmlns:a16="http://schemas.microsoft.com/office/drawing/2014/main" id="{ED0AA287-3FC8-4B27-8924-C5A50270333E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2" name="Shape 69">
            <a:extLst>
              <a:ext uri="{FF2B5EF4-FFF2-40B4-BE49-F238E27FC236}">
                <a16:creationId xmlns:a16="http://schemas.microsoft.com/office/drawing/2014/main" id="{FA5D142D-1BB4-498A-972B-D5FD3BB31048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3" name="Shape 70">
            <a:extLst>
              <a:ext uri="{FF2B5EF4-FFF2-40B4-BE49-F238E27FC236}">
                <a16:creationId xmlns:a16="http://schemas.microsoft.com/office/drawing/2014/main" id="{8D0656B5-C667-4AE8-B071-BE323C06C93C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4" name="Shape 71">
            <a:extLst>
              <a:ext uri="{FF2B5EF4-FFF2-40B4-BE49-F238E27FC236}">
                <a16:creationId xmlns:a16="http://schemas.microsoft.com/office/drawing/2014/main" id="{F6AE0B51-8D55-4F6A-B002-666C3562633F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5" name="Shape 72">
            <a:extLst>
              <a:ext uri="{FF2B5EF4-FFF2-40B4-BE49-F238E27FC236}">
                <a16:creationId xmlns:a16="http://schemas.microsoft.com/office/drawing/2014/main" id="{3C3E8E91-DCB9-4B0C-B5E2-11354E2A030B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6" name="Shape 73">
            <a:extLst>
              <a:ext uri="{FF2B5EF4-FFF2-40B4-BE49-F238E27FC236}">
                <a16:creationId xmlns:a16="http://schemas.microsoft.com/office/drawing/2014/main" id="{E628A4A9-515F-452C-B80B-A0EAF8EB1DC5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7" name="Shape 74">
            <a:extLst>
              <a:ext uri="{FF2B5EF4-FFF2-40B4-BE49-F238E27FC236}">
                <a16:creationId xmlns:a16="http://schemas.microsoft.com/office/drawing/2014/main" id="{B4CFB975-A039-4EEC-B842-429AE204E160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8" name="Shape 75">
            <a:extLst>
              <a:ext uri="{FF2B5EF4-FFF2-40B4-BE49-F238E27FC236}">
                <a16:creationId xmlns:a16="http://schemas.microsoft.com/office/drawing/2014/main" id="{0CF175D4-F754-4525-B305-377CE210B4CA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79" name="Shape 76">
            <a:extLst>
              <a:ext uri="{FF2B5EF4-FFF2-40B4-BE49-F238E27FC236}">
                <a16:creationId xmlns:a16="http://schemas.microsoft.com/office/drawing/2014/main" id="{D8D298A7-C8D2-4A37-A581-28AE8A6CBE3E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0" name="Shape 77">
            <a:extLst>
              <a:ext uri="{FF2B5EF4-FFF2-40B4-BE49-F238E27FC236}">
                <a16:creationId xmlns:a16="http://schemas.microsoft.com/office/drawing/2014/main" id="{07780BA5-B5DA-45D9-A22C-17933EB02E69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1" name="Shape 78">
            <a:extLst>
              <a:ext uri="{FF2B5EF4-FFF2-40B4-BE49-F238E27FC236}">
                <a16:creationId xmlns:a16="http://schemas.microsoft.com/office/drawing/2014/main" id="{36A664FC-96E6-4A9A-9CCD-CE02C16C9527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2" name="Shape 79">
            <a:extLst>
              <a:ext uri="{FF2B5EF4-FFF2-40B4-BE49-F238E27FC236}">
                <a16:creationId xmlns:a16="http://schemas.microsoft.com/office/drawing/2014/main" id="{B66DABE5-17CF-4241-BC77-3614652AB24C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3" name="Shape 80">
            <a:extLst>
              <a:ext uri="{FF2B5EF4-FFF2-40B4-BE49-F238E27FC236}">
                <a16:creationId xmlns:a16="http://schemas.microsoft.com/office/drawing/2014/main" id="{CBE33857-8CE7-445B-984C-07C75F32E2A8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4" name="Shape 81">
            <a:extLst>
              <a:ext uri="{FF2B5EF4-FFF2-40B4-BE49-F238E27FC236}">
                <a16:creationId xmlns:a16="http://schemas.microsoft.com/office/drawing/2014/main" id="{794E5CBB-873E-4DF8-A6F3-AD0EEE089CA6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5" name="Shape 82">
            <a:extLst>
              <a:ext uri="{FF2B5EF4-FFF2-40B4-BE49-F238E27FC236}">
                <a16:creationId xmlns:a16="http://schemas.microsoft.com/office/drawing/2014/main" id="{45657255-1FDF-43E3-9B4B-3FC3CE6B95EB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6" name="Shape 83">
            <a:extLst>
              <a:ext uri="{FF2B5EF4-FFF2-40B4-BE49-F238E27FC236}">
                <a16:creationId xmlns:a16="http://schemas.microsoft.com/office/drawing/2014/main" id="{DFA1B6E9-B86B-4792-AEBC-EE7156AC89C1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7" name="Shape 84">
            <a:extLst>
              <a:ext uri="{FF2B5EF4-FFF2-40B4-BE49-F238E27FC236}">
                <a16:creationId xmlns:a16="http://schemas.microsoft.com/office/drawing/2014/main" id="{D86D1036-87AD-4BA2-AFA2-C589018623EB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8" name="Shape 85">
            <a:extLst>
              <a:ext uri="{FF2B5EF4-FFF2-40B4-BE49-F238E27FC236}">
                <a16:creationId xmlns:a16="http://schemas.microsoft.com/office/drawing/2014/main" id="{855CB8EF-87E8-4C33-A1CB-AD3B1CFEDCA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89" name="Shape 86">
            <a:extLst>
              <a:ext uri="{FF2B5EF4-FFF2-40B4-BE49-F238E27FC236}">
                <a16:creationId xmlns:a16="http://schemas.microsoft.com/office/drawing/2014/main" id="{14C13FD5-97A7-4E8E-86BE-FDE25FD402E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0" name="Shape 87">
            <a:extLst>
              <a:ext uri="{FF2B5EF4-FFF2-40B4-BE49-F238E27FC236}">
                <a16:creationId xmlns:a16="http://schemas.microsoft.com/office/drawing/2014/main" id="{B324D84E-C713-4031-BB89-240991050D2D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1" name="Shape 88">
            <a:extLst>
              <a:ext uri="{FF2B5EF4-FFF2-40B4-BE49-F238E27FC236}">
                <a16:creationId xmlns:a16="http://schemas.microsoft.com/office/drawing/2014/main" id="{C31B2278-2F55-488B-AFF9-92308DF789C3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2" name="Shape 89">
            <a:extLst>
              <a:ext uri="{FF2B5EF4-FFF2-40B4-BE49-F238E27FC236}">
                <a16:creationId xmlns:a16="http://schemas.microsoft.com/office/drawing/2014/main" id="{65A47B96-0E42-497E-9A97-BF6F97719A07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3" name="Shape 90">
            <a:extLst>
              <a:ext uri="{FF2B5EF4-FFF2-40B4-BE49-F238E27FC236}">
                <a16:creationId xmlns:a16="http://schemas.microsoft.com/office/drawing/2014/main" id="{86F9DF68-E5B8-41EB-AF1B-B6ABDBE1026C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4" name="Shape 91">
            <a:extLst>
              <a:ext uri="{FF2B5EF4-FFF2-40B4-BE49-F238E27FC236}">
                <a16:creationId xmlns:a16="http://schemas.microsoft.com/office/drawing/2014/main" id="{1F0C8B86-0037-41A7-B2C7-C60F26DD29FA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5" name="Shape 92">
            <a:extLst>
              <a:ext uri="{FF2B5EF4-FFF2-40B4-BE49-F238E27FC236}">
                <a16:creationId xmlns:a16="http://schemas.microsoft.com/office/drawing/2014/main" id="{B7CA5968-6E81-4728-90B2-E0EF45E5AB7D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6" name="Shape 93">
            <a:extLst>
              <a:ext uri="{FF2B5EF4-FFF2-40B4-BE49-F238E27FC236}">
                <a16:creationId xmlns:a16="http://schemas.microsoft.com/office/drawing/2014/main" id="{573E98B5-5F64-4CEF-A055-D4E040850793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7" name="Shape 94">
            <a:extLst>
              <a:ext uri="{FF2B5EF4-FFF2-40B4-BE49-F238E27FC236}">
                <a16:creationId xmlns:a16="http://schemas.microsoft.com/office/drawing/2014/main" id="{022E3A2E-AD78-49B9-A7B6-16BAD166E478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8" name="Shape 95">
            <a:extLst>
              <a:ext uri="{FF2B5EF4-FFF2-40B4-BE49-F238E27FC236}">
                <a16:creationId xmlns:a16="http://schemas.microsoft.com/office/drawing/2014/main" id="{803D0256-1FF1-4B8A-A661-264E608EFB92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499" name="Shape 96">
            <a:extLst>
              <a:ext uri="{FF2B5EF4-FFF2-40B4-BE49-F238E27FC236}">
                <a16:creationId xmlns:a16="http://schemas.microsoft.com/office/drawing/2014/main" id="{8B627B6D-F127-4AF5-A86B-EE1B4EB5EE2C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0" name="Shape 97">
            <a:extLst>
              <a:ext uri="{FF2B5EF4-FFF2-40B4-BE49-F238E27FC236}">
                <a16:creationId xmlns:a16="http://schemas.microsoft.com/office/drawing/2014/main" id="{05A884C0-AD35-4FFC-9401-2CE3EF583C8A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1" name="Shape 98">
            <a:extLst>
              <a:ext uri="{FF2B5EF4-FFF2-40B4-BE49-F238E27FC236}">
                <a16:creationId xmlns:a16="http://schemas.microsoft.com/office/drawing/2014/main" id="{3E80E744-6F96-4410-A18C-A7C02A19D810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2" name="Shape 99">
            <a:extLst>
              <a:ext uri="{FF2B5EF4-FFF2-40B4-BE49-F238E27FC236}">
                <a16:creationId xmlns:a16="http://schemas.microsoft.com/office/drawing/2014/main" id="{379D953B-9AD7-469B-B25B-9754B132C9AB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3" name="Shape 100">
            <a:extLst>
              <a:ext uri="{FF2B5EF4-FFF2-40B4-BE49-F238E27FC236}">
                <a16:creationId xmlns:a16="http://schemas.microsoft.com/office/drawing/2014/main" id="{730A424B-11F2-472A-9664-6B7D6A6B5242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4" name="Shape 101">
            <a:extLst>
              <a:ext uri="{FF2B5EF4-FFF2-40B4-BE49-F238E27FC236}">
                <a16:creationId xmlns:a16="http://schemas.microsoft.com/office/drawing/2014/main" id="{E91C7190-7563-4D2E-BEBF-83C2074A927F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5" name="Shape 102">
            <a:extLst>
              <a:ext uri="{FF2B5EF4-FFF2-40B4-BE49-F238E27FC236}">
                <a16:creationId xmlns:a16="http://schemas.microsoft.com/office/drawing/2014/main" id="{3DB40EB0-40D6-4788-B2BD-D0EF4593E001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6" name="Shape 103">
            <a:extLst>
              <a:ext uri="{FF2B5EF4-FFF2-40B4-BE49-F238E27FC236}">
                <a16:creationId xmlns:a16="http://schemas.microsoft.com/office/drawing/2014/main" id="{48066BFC-AB1A-4744-8F16-03F525940AB2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7" name="Shape 104">
            <a:extLst>
              <a:ext uri="{FF2B5EF4-FFF2-40B4-BE49-F238E27FC236}">
                <a16:creationId xmlns:a16="http://schemas.microsoft.com/office/drawing/2014/main" id="{D27B9313-CA77-42BD-9E94-767BBF46B747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8" name="Shape 105">
            <a:extLst>
              <a:ext uri="{FF2B5EF4-FFF2-40B4-BE49-F238E27FC236}">
                <a16:creationId xmlns:a16="http://schemas.microsoft.com/office/drawing/2014/main" id="{CC39A0FA-41F6-47FC-83FC-26B8B8D78C2F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09" name="Shape 106">
            <a:extLst>
              <a:ext uri="{FF2B5EF4-FFF2-40B4-BE49-F238E27FC236}">
                <a16:creationId xmlns:a16="http://schemas.microsoft.com/office/drawing/2014/main" id="{AD794A79-5D26-42F7-A3FE-8639F10732EF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0" name="Shape 107">
            <a:extLst>
              <a:ext uri="{FF2B5EF4-FFF2-40B4-BE49-F238E27FC236}">
                <a16:creationId xmlns:a16="http://schemas.microsoft.com/office/drawing/2014/main" id="{148C3322-ED51-40F4-A0C0-784DBE0D4D29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1" name="Shape 1001">
            <a:extLst>
              <a:ext uri="{FF2B5EF4-FFF2-40B4-BE49-F238E27FC236}">
                <a16:creationId xmlns:a16="http://schemas.microsoft.com/office/drawing/2014/main" id="{8BFDDDCF-149F-4067-AE50-E54577B43DC0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2" name="Shape 109">
            <a:extLst>
              <a:ext uri="{FF2B5EF4-FFF2-40B4-BE49-F238E27FC236}">
                <a16:creationId xmlns:a16="http://schemas.microsoft.com/office/drawing/2014/main" id="{4FD312E2-8BBC-4B48-A9C0-E93EB1B576EA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3" name="Shape 110">
            <a:extLst>
              <a:ext uri="{FF2B5EF4-FFF2-40B4-BE49-F238E27FC236}">
                <a16:creationId xmlns:a16="http://schemas.microsoft.com/office/drawing/2014/main" id="{0DD52094-6D91-4A81-B3EF-4C6C24594000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4" name="Shape 111">
            <a:extLst>
              <a:ext uri="{FF2B5EF4-FFF2-40B4-BE49-F238E27FC236}">
                <a16:creationId xmlns:a16="http://schemas.microsoft.com/office/drawing/2014/main" id="{2146BE10-6459-4D0A-A7F7-343027AE401E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5" name="Shape 112">
            <a:extLst>
              <a:ext uri="{FF2B5EF4-FFF2-40B4-BE49-F238E27FC236}">
                <a16:creationId xmlns:a16="http://schemas.microsoft.com/office/drawing/2014/main" id="{45E3F546-108C-40F0-9B2C-EBFB556E008F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6" name="Shape 113">
            <a:extLst>
              <a:ext uri="{FF2B5EF4-FFF2-40B4-BE49-F238E27FC236}">
                <a16:creationId xmlns:a16="http://schemas.microsoft.com/office/drawing/2014/main" id="{3153F030-37BA-485D-93BF-3E7ADEB9CF1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7" name="Shape 114">
            <a:extLst>
              <a:ext uri="{FF2B5EF4-FFF2-40B4-BE49-F238E27FC236}">
                <a16:creationId xmlns:a16="http://schemas.microsoft.com/office/drawing/2014/main" id="{A43D138F-0F2B-43F2-9CB0-CC3EF5231BB8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8" name="Shape 115">
            <a:extLst>
              <a:ext uri="{FF2B5EF4-FFF2-40B4-BE49-F238E27FC236}">
                <a16:creationId xmlns:a16="http://schemas.microsoft.com/office/drawing/2014/main" id="{42A57570-9C86-4C00-9436-23E5C12F58F1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19" name="Shape 116">
            <a:extLst>
              <a:ext uri="{FF2B5EF4-FFF2-40B4-BE49-F238E27FC236}">
                <a16:creationId xmlns:a16="http://schemas.microsoft.com/office/drawing/2014/main" id="{40040C0B-488A-4865-A950-A41ADF056C96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0" name="Shape 117">
            <a:extLst>
              <a:ext uri="{FF2B5EF4-FFF2-40B4-BE49-F238E27FC236}">
                <a16:creationId xmlns:a16="http://schemas.microsoft.com/office/drawing/2014/main" id="{545003B4-3AFE-40FB-9C74-8E83DC390E9A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1" name="Shape 118">
            <a:extLst>
              <a:ext uri="{FF2B5EF4-FFF2-40B4-BE49-F238E27FC236}">
                <a16:creationId xmlns:a16="http://schemas.microsoft.com/office/drawing/2014/main" id="{A570C25C-7EE8-4872-B8B6-F4BF71DFCE28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2" name="Shape 119">
            <a:extLst>
              <a:ext uri="{FF2B5EF4-FFF2-40B4-BE49-F238E27FC236}">
                <a16:creationId xmlns:a16="http://schemas.microsoft.com/office/drawing/2014/main" id="{6FEB3791-6F4A-4009-AEA3-BEAEAB8823FB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3" name="Shape 120">
            <a:extLst>
              <a:ext uri="{FF2B5EF4-FFF2-40B4-BE49-F238E27FC236}">
                <a16:creationId xmlns:a16="http://schemas.microsoft.com/office/drawing/2014/main" id="{7132DF33-59DB-4AF8-A0A3-2C56997A0AE2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4" name="Shape 121">
            <a:extLst>
              <a:ext uri="{FF2B5EF4-FFF2-40B4-BE49-F238E27FC236}">
                <a16:creationId xmlns:a16="http://schemas.microsoft.com/office/drawing/2014/main" id="{5A333604-4763-429C-A77F-BA1C0D7C9546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5" name="Shape 122">
            <a:extLst>
              <a:ext uri="{FF2B5EF4-FFF2-40B4-BE49-F238E27FC236}">
                <a16:creationId xmlns:a16="http://schemas.microsoft.com/office/drawing/2014/main" id="{AE086760-5381-4FD4-BDBA-0CA343B126B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6" name="Shape 123">
            <a:extLst>
              <a:ext uri="{FF2B5EF4-FFF2-40B4-BE49-F238E27FC236}">
                <a16:creationId xmlns:a16="http://schemas.microsoft.com/office/drawing/2014/main" id="{5F41EB00-E3AF-4102-AB9F-C27393104405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7" name="Shape 124">
            <a:extLst>
              <a:ext uri="{FF2B5EF4-FFF2-40B4-BE49-F238E27FC236}">
                <a16:creationId xmlns:a16="http://schemas.microsoft.com/office/drawing/2014/main" id="{D3D6DDD4-7E0F-4D94-AAC7-13789AD38320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8" name="Shape 125">
            <a:extLst>
              <a:ext uri="{FF2B5EF4-FFF2-40B4-BE49-F238E27FC236}">
                <a16:creationId xmlns:a16="http://schemas.microsoft.com/office/drawing/2014/main" id="{ABACDFAA-9143-4F96-AD70-C8042640ED70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29" name="Shape 126">
            <a:extLst>
              <a:ext uri="{FF2B5EF4-FFF2-40B4-BE49-F238E27FC236}">
                <a16:creationId xmlns:a16="http://schemas.microsoft.com/office/drawing/2014/main" id="{84667993-82F8-48F9-9CCD-672A2D6EF67C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0" name="Shape 127">
            <a:extLst>
              <a:ext uri="{FF2B5EF4-FFF2-40B4-BE49-F238E27FC236}">
                <a16:creationId xmlns:a16="http://schemas.microsoft.com/office/drawing/2014/main" id="{9F474BA9-9A61-4963-9B71-1F7052A08A7A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1" name="Shape 128">
            <a:extLst>
              <a:ext uri="{FF2B5EF4-FFF2-40B4-BE49-F238E27FC236}">
                <a16:creationId xmlns:a16="http://schemas.microsoft.com/office/drawing/2014/main" id="{DC0C9F8E-0B86-4AFC-970D-7AC2CE978445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2" name="Shape 129">
            <a:extLst>
              <a:ext uri="{FF2B5EF4-FFF2-40B4-BE49-F238E27FC236}">
                <a16:creationId xmlns:a16="http://schemas.microsoft.com/office/drawing/2014/main" id="{26158247-AC44-4086-A46E-2DD307369EB4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3" name="Shape 130">
            <a:extLst>
              <a:ext uri="{FF2B5EF4-FFF2-40B4-BE49-F238E27FC236}">
                <a16:creationId xmlns:a16="http://schemas.microsoft.com/office/drawing/2014/main" id="{ABA17AF1-F4D7-4D7C-97F5-0573AE872FF5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4" name="Shape 131">
            <a:extLst>
              <a:ext uri="{FF2B5EF4-FFF2-40B4-BE49-F238E27FC236}">
                <a16:creationId xmlns:a16="http://schemas.microsoft.com/office/drawing/2014/main" id="{686E742E-EDFF-4FAC-B325-DCDA776B4F8E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5" name="Shape 132">
            <a:extLst>
              <a:ext uri="{FF2B5EF4-FFF2-40B4-BE49-F238E27FC236}">
                <a16:creationId xmlns:a16="http://schemas.microsoft.com/office/drawing/2014/main" id="{1DCF32B4-E194-495E-9765-FDA0A0EEC4AA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6" name="Shape 133">
            <a:extLst>
              <a:ext uri="{FF2B5EF4-FFF2-40B4-BE49-F238E27FC236}">
                <a16:creationId xmlns:a16="http://schemas.microsoft.com/office/drawing/2014/main" id="{778983B1-F227-4B9E-8E6A-F2A87A0D1011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7" name="Shape 134">
            <a:extLst>
              <a:ext uri="{FF2B5EF4-FFF2-40B4-BE49-F238E27FC236}">
                <a16:creationId xmlns:a16="http://schemas.microsoft.com/office/drawing/2014/main" id="{CD9A6624-AC9C-415A-A0CE-0C3850B54518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8" name="Shape 135">
            <a:extLst>
              <a:ext uri="{FF2B5EF4-FFF2-40B4-BE49-F238E27FC236}">
                <a16:creationId xmlns:a16="http://schemas.microsoft.com/office/drawing/2014/main" id="{EAF4BCC0-EC3D-4B0F-995E-747937156004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39" name="Shape 136">
            <a:extLst>
              <a:ext uri="{FF2B5EF4-FFF2-40B4-BE49-F238E27FC236}">
                <a16:creationId xmlns:a16="http://schemas.microsoft.com/office/drawing/2014/main" id="{E9638533-67DC-4AA2-9E5D-7EECBF7A56E5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0" name="Shape 137">
            <a:extLst>
              <a:ext uri="{FF2B5EF4-FFF2-40B4-BE49-F238E27FC236}">
                <a16:creationId xmlns:a16="http://schemas.microsoft.com/office/drawing/2014/main" id="{7297E638-8407-4E21-A9BA-B6E88AAD0BA1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1" name="Shape 138">
            <a:extLst>
              <a:ext uri="{FF2B5EF4-FFF2-40B4-BE49-F238E27FC236}">
                <a16:creationId xmlns:a16="http://schemas.microsoft.com/office/drawing/2014/main" id="{D73A467A-C370-4241-A46B-AEE33F52244B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2" name="Shape 139">
            <a:extLst>
              <a:ext uri="{FF2B5EF4-FFF2-40B4-BE49-F238E27FC236}">
                <a16:creationId xmlns:a16="http://schemas.microsoft.com/office/drawing/2014/main" id="{E3EE92BF-1342-4DEA-A3AD-CB76EB762ECE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3" name="Shape 140">
            <a:extLst>
              <a:ext uri="{FF2B5EF4-FFF2-40B4-BE49-F238E27FC236}">
                <a16:creationId xmlns:a16="http://schemas.microsoft.com/office/drawing/2014/main" id="{C877C1E3-53A2-4CC6-8563-BA80675F2ACA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4" name="Shape 141">
            <a:extLst>
              <a:ext uri="{FF2B5EF4-FFF2-40B4-BE49-F238E27FC236}">
                <a16:creationId xmlns:a16="http://schemas.microsoft.com/office/drawing/2014/main" id="{1F3B20AC-5B16-4F41-85C8-D8090BD2B64A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5" name="Shape 142">
            <a:extLst>
              <a:ext uri="{FF2B5EF4-FFF2-40B4-BE49-F238E27FC236}">
                <a16:creationId xmlns:a16="http://schemas.microsoft.com/office/drawing/2014/main" id="{9158D8DF-CCD5-42EA-9389-477B05B42FB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6" name="Shape 143">
            <a:extLst>
              <a:ext uri="{FF2B5EF4-FFF2-40B4-BE49-F238E27FC236}">
                <a16:creationId xmlns:a16="http://schemas.microsoft.com/office/drawing/2014/main" id="{A68D8390-CC76-4C25-96E4-04769764F725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7" name="Shape 144">
            <a:extLst>
              <a:ext uri="{FF2B5EF4-FFF2-40B4-BE49-F238E27FC236}">
                <a16:creationId xmlns:a16="http://schemas.microsoft.com/office/drawing/2014/main" id="{1FC8C001-74CD-49DE-9A74-8D1CA7C9260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8" name="Shape 145">
            <a:extLst>
              <a:ext uri="{FF2B5EF4-FFF2-40B4-BE49-F238E27FC236}">
                <a16:creationId xmlns:a16="http://schemas.microsoft.com/office/drawing/2014/main" id="{24029FFE-3F2A-44D8-B0D5-CCC06182B6E3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49" name="Shape 146">
            <a:extLst>
              <a:ext uri="{FF2B5EF4-FFF2-40B4-BE49-F238E27FC236}">
                <a16:creationId xmlns:a16="http://schemas.microsoft.com/office/drawing/2014/main" id="{72229C27-0DA1-40CE-82A6-55ADD113327A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0" name="Shape 147">
            <a:extLst>
              <a:ext uri="{FF2B5EF4-FFF2-40B4-BE49-F238E27FC236}">
                <a16:creationId xmlns:a16="http://schemas.microsoft.com/office/drawing/2014/main" id="{0FFE5DB5-E56D-42DE-8678-FC6B3E1300BE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1" name="Shape 148">
            <a:extLst>
              <a:ext uri="{FF2B5EF4-FFF2-40B4-BE49-F238E27FC236}">
                <a16:creationId xmlns:a16="http://schemas.microsoft.com/office/drawing/2014/main" id="{617A5D78-31FB-4791-89B0-B8F459CF184E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2" name="Shape 149">
            <a:extLst>
              <a:ext uri="{FF2B5EF4-FFF2-40B4-BE49-F238E27FC236}">
                <a16:creationId xmlns:a16="http://schemas.microsoft.com/office/drawing/2014/main" id="{BDDB2255-9053-4DDE-B7BE-8C2A7CA7799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3" name="Shape 150">
            <a:extLst>
              <a:ext uri="{FF2B5EF4-FFF2-40B4-BE49-F238E27FC236}">
                <a16:creationId xmlns:a16="http://schemas.microsoft.com/office/drawing/2014/main" id="{57E7A031-45A3-404D-9EDF-75347389F479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4" name="Shape 151">
            <a:extLst>
              <a:ext uri="{FF2B5EF4-FFF2-40B4-BE49-F238E27FC236}">
                <a16:creationId xmlns:a16="http://schemas.microsoft.com/office/drawing/2014/main" id="{9B4FE9B3-0617-47A4-817D-DE301AC2157C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5" name="Shape 152">
            <a:extLst>
              <a:ext uri="{FF2B5EF4-FFF2-40B4-BE49-F238E27FC236}">
                <a16:creationId xmlns:a16="http://schemas.microsoft.com/office/drawing/2014/main" id="{DF16D1D6-36F0-4EBE-88C2-99DE82C70E10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6" name="Shape 153">
            <a:extLst>
              <a:ext uri="{FF2B5EF4-FFF2-40B4-BE49-F238E27FC236}">
                <a16:creationId xmlns:a16="http://schemas.microsoft.com/office/drawing/2014/main" id="{12CCC9A0-A9D3-4AE5-8938-59246E389DDF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7" name="Shape 154">
            <a:extLst>
              <a:ext uri="{FF2B5EF4-FFF2-40B4-BE49-F238E27FC236}">
                <a16:creationId xmlns:a16="http://schemas.microsoft.com/office/drawing/2014/main" id="{C5B4995D-3B72-46D8-9E74-18053EDD4B0C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8" name="Shape 155">
            <a:extLst>
              <a:ext uri="{FF2B5EF4-FFF2-40B4-BE49-F238E27FC236}">
                <a16:creationId xmlns:a16="http://schemas.microsoft.com/office/drawing/2014/main" id="{ACDACA31-BBA7-4793-9341-4B2DA961BDF1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59" name="Shape 156">
            <a:extLst>
              <a:ext uri="{FF2B5EF4-FFF2-40B4-BE49-F238E27FC236}">
                <a16:creationId xmlns:a16="http://schemas.microsoft.com/office/drawing/2014/main" id="{D6ABD600-0402-413D-9938-F4F05D7C58E1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0" name="Shape 157">
            <a:extLst>
              <a:ext uri="{FF2B5EF4-FFF2-40B4-BE49-F238E27FC236}">
                <a16:creationId xmlns:a16="http://schemas.microsoft.com/office/drawing/2014/main" id="{BF7F1580-459F-47B8-BE5F-7B1CE0CAC2EA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1" name="Shape 158">
            <a:extLst>
              <a:ext uri="{FF2B5EF4-FFF2-40B4-BE49-F238E27FC236}">
                <a16:creationId xmlns:a16="http://schemas.microsoft.com/office/drawing/2014/main" id="{15410AF3-4576-4856-9781-40AEEEB39245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2" name="Shape 1002">
            <a:extLst>
              <a:ext uri="{FF2B5EF4-FFF2-40B4-BE49-F238E27FC236}">
                <a16:creationId xmlns:a16="http://schemas.microsoft.com/office/drawing/2014/main" id="{6BE55ED1-87BD-4476-946A-7F42C13A10D5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3" name="Shape 1003">
            <a:extLst>
              <a:ext uri="{FF2B5EF4-FFF2-40B4-BE49-F238E27FC236}">
                <a16:creationId xmlns:a16="http://schemas.microsoft.com/office/drawing/2014/main" id="{B87672CE-45FF-458D-8AAF-EADE74EC694F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4" name="Shape 1004">
            <a:extLst>
              <a:ext uri="{FF2B5EF4-FFF2-40B4-BE49-F238E27FC236}">
                <a16:creationId xmlns:a16="http://schemas.microsoft.com/office/drawing/2014/main" id="{3DF54FA8-A580-49AE-B3E6-B21037765439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5" name="Shape 1005">
            <a:extLst>
              <a:ext uri="{FF2B5EF4-FFF2-40B4-BE49-F238E27FC236}">
                <a16:creationId xmlns:a16="http://schemas.microsoft.com/office/drawing/2014/main" id="{7152B43B-29B4-4E37-9AE6-8D17FF4FAAA3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6" name="Shape 1006">
            <a:extLst>
              <a:ext uri="{FF2B5EF4-FFF2-40B4-BE49-F238E27FC236}">
                <a16:creationId xmlns:a16="http://schemas.microsoft.com/office/drawing/2014/main" id="{A46154C2-1DB7-4478-9A90-C2A0FF75D81F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7" name="Shape 1007">
            <a:extLst>
              <a:ext uri="{FF2B5EF4-FFF2-40B4-BE49-F238E27FC236}">
                <a16:creationId xmlns:a16="http://schemas.microsoft.com/office/drawing/2014/main" id="{C1A3B587-4291-42EE-AAE9-E4712227E903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8" name="Shape 1008">
            <a:extLst>
              <a:ext uri="{FF2B5EF4-FFF2-40B4-BE49-F238E27FC236}">
                <a16:creationId xmlns:a16="http://schemas.microsoft.com/office/drawing/2014/main" id="{385BC087-2F85-4D56-BD82-9ABCF135F29D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69" name="Shape 1009">
            <a:extLst>
              <a:ext uri="{FF2B5EF4-FFF2-40B4-BE49-F238E27FC236}">
                <a16:creationId xmlns:a16="http://schemas.microsoft.com/office/drawing/2014/main" id="{CEDED00D-B6BA-4D6E-9FFB-E01BCA3CEE06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0" name="Shape 1010">
            <a:extLst>
              <a:ext uri="{FF2B5EF4-FFF2-40B4-BE49-F238E27FC236}">
                <a16:creationId xmlns:a16="http://schemas.microsoft.com/office/drawing/2014/main" id="{04A82FEE-F1BA-4532-85E3-1847F6B2CEBF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1" name="Shape 1011">
            <a:extLst>
              <a:ext uri="{FF2B5EF4-FFF2-40B4-BE49-F238E27FC236}">
                <a16:creationId xmlns:a16="http://schemas.microsoft.com/office/drawing/2014/main" id="{C6C273AC-247A-45E0-B94C-40513296C988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2" name="Shape 169">
            <a:extLst>
              <a:ext uri="{FF2B5EF4-FFF2-40B4-BE49-F238E27FC236}">
                <a16:creationId xmlns:a16="http://schemas.microsoft.com/office/drawing/2014/main" id="{B095B67F-F432-49C0-9045-04AF579898EA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3" name="Shape 1012">
            <a:extLst>
              <a:ext uri="{FF2B5EF4-FFF2-40B4-BE49-F238E27FC236}">
                <a16:creationId xmlns:a16="http://schemas.microsoft.com/office/drawing/2014/main" id="{C094609D-2B6F-4C60-9919-CE52B82D0658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4" name="Shape 171">
            <a:extLst>
              <a:ext uri="{FF2B5EF4-FFF2-40B4-BE49-F238E27FC236}">
                <a16:creationId xmlns:a16="http://schemas.microsoft.com/office/drawing/2014/main" id="{8A067FCA-6BC8-4B80-BBF4-4A9E9938A633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5" name="Shape 172">
            <a:extLst>
              <a:ext uri="{FF2B5EF4-FFF2-40B4-BE49-F238E27FC236}">
                <a16:creationId xmlns:a16="http://schemas.microsoft.com/office/drawing/2014/main" id="{8B23302C-A6E4-4F8E-96BA-40AF3224B4CA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6" name="Shape 1013">
            <a:extLst>
              <a:ext uri="{FF2B5EF4-FFF2-40B4-BE49-F238E27FC236}">
                <a16:creationId xmlns:a16="http://schemas.microsoft.com/office/drawing/2014/main" id="{8D6D6153-2994-4F21-953B-A70F7BCAE5A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7" name="Shape 174">
            <a:extLst>
              <a:ext uri="{FF2B5EF4-FFF2-40B4-BE49-F238E27FC236}">
                <a16:creationId xmlns:a16="http://schemas.microsoft.com/office/drawing/2014/main" id="{9863DC1D-7EAB-41DC-A78D-05FB88CE919E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8" name="Shape 175">
            <a:extLst>
              <a:ext uri="{FF2B5EF4-FFF2-40B4-BE49-F238E27FC236}">
                <a16:creationId xmlns:a16="http://schemas.microsoft.com/office/drawing/2014/main" id="{4AB891D9-7AD4-45F9-BD76-929ACC92F9DA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79" name="Shape 176">
            <a:extLst>
              <a:ext uri="{FF2B5EF4-FFF2-40B4-BE49-F238E27FC236}">
                <a16:creationId xmlns:a16="http://schemas.microsoft.com/office/drawing/2014/main" id="{8DCF49A6-D505-4A54-989C-47BA203BC8C7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0" name="Shape 177">
            <a:extLst>
              <a:ext uri="{FF2B5EF4-FFF2-40B4-BE49-F238E27FC236}">
                <a16:creationId xmlns:a16="http://schemas.microsoft.com/office/drawing/2014/main" id="{6E1DBAA1-C1E1-4A72-B179-7A5B9456B82C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1" name="Shape 178">
            <a:extLst>
              <a:ext uri="{FF2B5EF4-FFF2-40B4-BE49-F238E27FC236}">
                <a16:creationId xmlns:a16="http://schemas.microsoft.com/office/drawing/2014/main" id="{80CA67F0-DAEF-4499-A2B7-5B2AEEB15902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2" name="Shape 179">
            <a:extLst>
              <a:ext uri="{FF2B5EF4-FFF2-40B4-BE49-F238E27FC236}">
                <a16:creationId xmlns:a16="http://schemas.microsoft.com/office/drawing/2014/main" id="{21DEA861-33E3-46C3-82AC-568FD399E8DA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3" name="Shape 180">
            <a:extLst>
              <a:ext uri="{FF2B5EF4-FFF2-40B4-BE49-F238E27FC236}">
                <a16:creationId xmlns:a16="http://schemas.microsoft.com/office/drawing/2014/main" id="{7416041D-05E5-4D3A-9BE5-BEE8315CBE4F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4" name="Shape 181">
            <a:extLst>
              <a:ext uri="{FF2B5EF4-FFF2-40B4-BE49-F238E27FC236}">
                <a16:creationId xmlns:a16="http://schemas.microsoft.com/office/drawing/2014/main" id="{0EF0B18B-DBB4-454F-AE09-62A35330F8D1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5" name="Shape 182">
            <a:extLst>
              <a:ext uri="{FF2B5EF4-FFF2-40B4-BE49-F238E27FC236}">
                <a16:creationId xmlns:a16="http://schemas.microsoft.com/office/drawing/2014/main" id="{5E13DAAF-558F-4126-BFCA-5CFAC1F0F93E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6" name="Shape 183">
            <a:extLst>
              <a:ext uri="{FF2B5EF4-FFF2-40B4-BE49-F238E27FC236}">
                <a16:creationId xmlns:a16="http://schemas.microsoft.com/office/drawing/2014/main" id="{DEC6E9EB-47B8-45FF-9F73-3C5C8AE7D751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7" name="Shape 184">
            <a:extLst>
              <a:ext uri="{FF2B5EF4-FFF2-40B4-BE49-F238E27FC236}">
                <a16:creationId xmlns:a16="http://schemas.microsoft.com/office/drawing/2014/main" id="{22D2A97E-B8FE-460C-9658-014914B8F62B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8" name="Shape 185">
            <a:extLst>
              <a:ext uri="{FF2B5EF4-FFF2-40B4-BE49-F238E27FC236}">
                <a16:creationId xmlns:a16="http://schemas.microsoft.com/office/drawing/2014/main" id="{9F874995-F2E4-472B-927A-5E0CA38B39EC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89" name="Shape 186">
            <a:extLst>
              <a:ext uri="{FF2B5EF4-FFF2-40B4-BE49-F238E27FC236}">
                <a16:creationId xmlns:a16="http://schemas.microsoft.com/office/drawing/2014/main" id="{02CE17ED-D9C0-4277-914B-8DBCEA98736E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0" name="Shape 187">
            <a:extLst>
              <a:ext uri="{FF2B5EF4-FFF2-40B4-BE49-F238E27FC236}">
                <a16:creationId xmlns:a16="http://schemas.microsoft.com/office/drawing/2014/main" id="{5783DB10-6A43-47D3-B03D-3DC9C951AD65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1" name="Shape 188">
            <a:extLst>
              <a:ext uri="{FF2B5EF4-FFF2-40B4-BE49-F238E27FC236}">
                <a16:creationId xmlns:a16="http://schemas.microsoft.com/office/drawing/2014/main" id="{0E04AA21-0320-4FE9-9C51-C80800B6E4C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2" name="Shape 189">
            <a:extLst>
              <a:ext uri="{FF2B5EF4-FFF2-40B4-BE49-F238E27FC236}">
                <a16:creationId xmlns:a16="http://schemas.microsoft.com/office/drawing/2014/main" id="{0F496CA4-B75C-4846-89C6-B9D16336F17D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3" name="Shape 190">
            <a:extLst>
              <a:ext uri="{FF2B5EF4-FFF2-40B4-BE49-F238E27FC236}">
                <a16:creationId xmlns:a16="http://schemas.microsoft.com/office/drawing/2014/main" id="{7000EC7B-1D3E-49D6-810F-5B235DC50C79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4" name="Shape 191">
            <a:extLst>
              <a:ext uri="{FF2B5EF4-FFF2-40B4-BE49-F238E27FC236}">
                <a16:creationId xmlns:a16="http://schemas.microsoft.com/office/drawing/2014/main" id="{2B3F695E-AAB3-40EC-816B-CE7E8F8D5292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5" name="Shape 192">
            <a:extLst>
              <a:ext uri="{FF2B5EF4-FFF2-40B4-BE49-F238E27FC236}">
                <a16:creationId xmlns:a16="http://schemas.microsoft.com/office/drawing/2014/main" id="{6059F70D-61F1-4E9B-BAC6-2BAB3AD76141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6" name="Shape 193">
            <a:extLst>
              <a:ext uri="{FF2B5EF4-FFF2-40B4-BE49-F238E27FC236}">
                <a16:creationId xmlns:a16="http://schemas.microsoft.com/office/drawing/2014/main" id="{BA9E5FF6-043C-4C71-A6C1-3583BC660B05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7" name="Shape 194">
            <a:extLst>
              <a:ext uri="{FF2B5EF4-FFF2-40B4-BE49-F238E27FC236}">
                <a16:creationId xmlns:a16="http://schemas.microsoft.com/office/drawing/2014/main" id="{38F2FD32-C17A-4365-88FF-0DDB68BFCCD4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8" name="Shape 195">
            <a:extLst>
              <a:ext uri="{FF2B5EF4-FFF2-40B4-BE49-F238E27FC236}">
                <a16:creationId xmlns:a16="http://schemas.microsoft.com/office/drawing/2014/main" id="{0F27FABD-FAD3-47F4-B317-57FECA0EE6F0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599" name="Shape 196">
            <a:extLst>
              <a:ext uri="{FF2B5EF4-FFF2-40B4-BE49-F238E27FC236}">
                <a16:creationId xmlns:a16="http://schemas.microsoft.com/office/drawing/2014/main" id="{BC395F31-0D46-4779-AAF4-09998B9B9925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0" name="Shape 197">
            <a:extLst>
              <a:ext uri="{FF2B5EF4-FFF2-40B4-BE49-F238E27FC236}">
                <a16:creationId xmlns:a16="http://schemas.microsoft.com/office/drawing/2014/main" id="{3B48C6F4-68E0-46BC-9736-ADE7A39B2730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1" name="Shape 198">
            <a:extLst>
              <a:ext uri="{FF2B5EF4-FFF2-40B4-BE49-F238E27FC236}">
                <a16:creationId xmlns:a16="http://schemas.microsoft.com/office/drawing/2014/main" id="{39BE9620-840C-424A-BA41-0330504178E1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2" name="Shape 199">
            <a:extLst>
              <a:ext uri="{FF2B5EF4-FFF2-40B4-BE49-F238E27FC236}">
                <a16:creationId xmlns:a16="http://schemas.microsoft.com/office/drawing/2014/main" id="{3D38C84C-10D0-45D9-B18E-F36177AC2F96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3" name="Shape 200">
            <a:extLst>
              <a:ext uri="{FF2B5EF4-FFF2-40B4-BE49-F238E27FC236}">
                <a16:creationId xmlns:a16="http://schemas.microsoft.com/office/drawing/2014/main" id="{4CCEB375-06DF-4270-8D4F-857F8E9C6D32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4" name="Shape 201">
            <a:extLst>
              <a:ext uri="{FF2B5EF4-FFF2-40B4-BE49-F238E27FC236}">
                <a16:creationId xmlns:a16="http://schemas.microsoft.com/office/drawing/2014/main" id="{5D43815E-86DE-4987-AF05-2212187B138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5" name="Shape 202">
            <a:extLst>
              <a:ext uri="{FF2B5EF4-FFF2-40B4-BE49-F238E27FC236}">
                <a16:creationId xmlns:a16="http://schemas.microsoft.com/office/drawing/2014/main" id="{66084B4D-AAE3-41EB-ADA1-E33415D6B979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6" name="Shape 203">
            <a:extLst>
              <a:ext uri="{FF2B5EF4-FFF2-40B4-BE49-F238E27FC236}">
                <a16:creationId xmlns:a16="http://schemas.microsoft.com/office/drawing/2014/main" id="{85540C77-3FBD-4737-B993-A6CE48E69233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7" name="Shape 204">
            <a:extLst>
              <a:ext uri="{FF2B5EF4-FFF2-40B4-BE49-F238E27FC236}">
                <a16:creationId xmlns:a16="http://schemas.microsoft.com/office/drawing/2014/main" id="{4F35A18E-F6D8-4DB5-8F49-E9F5A4FD420F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8" name="Shape 205">
            <a:extLst>
              <a:ext uri="{FF2B5EF4-FFF2-40B4-BE49-F238E27FC236}">
                <a16:creationId xmlns:a16="http://schemas.microsoft.com/office/drawing/2014/main" id="{9BF34F30-3D47-4450-875F-CF9D73FEB645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09" name="Shape 206">
            <a:extLst>
              <a:ext uri="{FF2B5EF4-FFF2-40B4-BE49-F238E27FC236}">
                <a16:creationId xmlns:a16="http://schemas.microsoft.com/office/drawing/2014/main" id="{DEE40937-D35A-4D7A-9605-A7CC9DFDAC1C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pPr algn="ctr"/>
            <a:endParaRPr lang="es-ES"/>
          </a:p>
        </xdr:txBody>
      </xdr:sp>
      <xdr:sp macro="" textlink="">
        <xdr:nvSpPr>
          <xdr:cNvPr id="610" name="Rectangle 1112">
            <a:extLst>
              <a:ext uri="{FF2B5EF4-FFF2-40B4-BE49-F238E27FC236}">
                <a16:creationId xmlns:a16="http://schemas.microsoft.com/office/drawing/2014/main" id="{10C90210-5CC5-4F60-B279-780836541FC9}"/>
              </a:ext>
            </a:extLst>
          </xdr:cNvPr>
          <xdr:cNvSpPr/>
        </xdr:nvSpPr>
        <xdr:spPr>
          <a:xfrm>
            <a:off x="2375872" y="1113384"/>
            <a:ext cx="1809259" cy="229663"/>
          </a:xfrm>
          <a:prstGeom prst="rect">
            <a:avLst/>
          </a:prstGeom>
          <a:ln>
            <a:noFill/>
          </a:ln>
        </xdr:spPr>
        <xdr:txBody>
          <a:bodyPr vert="horz" lIns="0" tIns="0" rIns="0" bIns="0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6"/>
  <sheetViews>
    <sheetView tabSelected="1" topLeftCell="A337" zoomScaleNormal="100" workbookViewId="0">
      <selection activeCell="J17" sqref="J17"/>
    </sheetView>
  </sheetViews>
  <sheetFormatPr baseColWidth="10" defaultRowHeight="12.75" x14ac:dyDescent="0.2"/>
  <cols>
    <col min="3" max="3" width="50.42578125" customWidth="1"/>
    <col min="5" max="5" width="11.42578125" customWidth="1"/>
    <col min="7" max="7" width="15.140625" customWidth="1"/>
    <col min="10" max="10" width="15.140625" customWidth="1"/>
  </cols>
  <sheetData>
    <row r="1" spans="1:8" x14ac:dyDescent="0.2">
      <c r="A1" s="34"/>
      <c r="B1" s="34"/>
      <c r="C1" s="34"/>
      <c r="D1" s="34"/>
      <c r="E1" s="34"/>
      <c r="F1" s="34"/>
      <c r="G1" s="34"/>
    </row>
    <row r="2" spans="1:8" x14ac:dyDescent="0.2">
      <c r="A2" s="34"/>
      <c r="B2" s="34"/>
      <c r="C2" s="34"/>
      <c r="D2" s="34"/>
      <c r="E2" s="34"/>
      <c r="F2" s="34"/>
      <c r="G2" s="34"/>
    </row>
    <row r="3" spans="1:8" x14ac:dyDescent="0.2">
      <c r="A3" s="34"/>
      <c r="B3" s="34"/>
      <c r="C3" s="34"/>
      <c r="D3" s="34"/>
      <c r="E3" s="34"/>
      <c r="F3" s="34"/>
      <c r="G3" s="34"/>
    </row>
    <row r="4" spans="1:8" x14ac:dyDescent="0.2">
      <c r="A4" s="34"/>
      <c r="B4" s="34"/>
      <c r="C4" s="34"/>
      <c r="D4" s="34"/>
      <c r="E4" s="34"/>
      <c r="F4" s="34"/>
      <c r="G4" s="34"/>
    </row>
    <row r="5" spans="1:8" x14ac:dyDescent="0.2">
      <c r="A5" s="34"/>
      <c r="B5" s="34"/>
      <c r="C5" s="34"/>
      <c r="D5" s="34"/>
      <c r="E5" s="34"/>
      <c r="F5" s="34"/>
      <c r="G5" s="34"/>
    </row>
    <row r="6" spans="1:8" x14ac:dyDescent="0.2">
      <c r="A6" s="34"/>
      <c r="B6" s="34"/>
      <c r="C6" s="34"/>
      <c r="D6" s="34"/>
      <c r="E6" s="34"/>
      <c r="F6" s="34"/>
      <c r="G6" s="34"/>
    </row>
    <row r="7" spans="1:8" x14ac:dyDescent="0.2">
      <c r="A7" s="34"/>
      <c r="B7" s="34"/>
      <c r="C7" s="12"/>
      <c r="D7" s="34"/>
      <c r="E7" s="34"/>
      <c r="F7" s="34"/>
      <c r="G7" s="34"/>
    </row>
    <row r="8" spans="1:8" x14ac:dyDescent="0.2">
      <c r="A8" s="34"/>
      <c r="B8" s="34"/>
      <c r="C8" s="34"/>
      <c r="D8" s="34"/>
      <c r="E8" s="34"/>
      <c r="F8" s="34"/>
      <c r="G8" s="34"/>
    </row>
    <row r="9" spans="1:8" x14ac:dyDescent="0.2">
      <c r="A9" s="34"/>
      <c r="B9" s="34"/>
      <c r="C9" s="34"/>
      <c r="D9" s="34"/>
      <c r="E9" s="34"/>
      <c r="F9" s="34"/>
      <c r="G9" s="34"/>
    </row>
    <row r="10" spans="1:8" x14ac:dyDescent="0.2">
      <c r="A10" s="34"/>
      <c r="B10" s="34"/>
      <c r="C10" s="34"/>
      <c r="D10" s="34"/>
      <c r="E10" s="34"/>
      <c r="F10" s="34"/>
      <c r="G10" s="34"/>
    </row>
    <row r="11" spans="1:8" ht="15" x14ac:dyDescent="0.2">
      <c r="A11" s="37" t="s">
        <v>899</v>
      </c>
      <c r="B11" s="37"/>
      <c r="C11" s="37"/>
      <c r="D11" s="37"/>
      <c r="E11" s="37"/>
      <c r="F11" s="37"/>
      <c r="G11" s="37"/>
      <c r="H11" s="36"/>
    </row>
    <row r="12" spans="1:8" ht="15" x14ac:dyDescent="0.2">
      <c r="A12" s="38" t="s">
        <v>900</v>
      </c>
      <c r="B12" s="38"/>
      <c r="C12" s="38"/>
      <c r="D12" s="38"/>
      <c r="E12" s="38"/>
      <c r="F12" s="38"/>
      <c r="G12" s="38"/>
    </row>
    <row r="13" spans="1:8" ht="15.75" thickBot="1" x14ac:dyDescent="0.25">
      <c r="A13" s="39"/>
      <c r="B13" s="39"/>
      <c r="C13" s="39"/>
      <c r="D13" s="39"/>
      <c r="E13" s="39"/>
      <c r="F13" s="39"/>
      <c r="G13" s="39"/>
    </row>
    <row r="14" spans="1:8" ht="26.25" thickBot="1" x14ac:dyDescent="0.25">
      <c r="A14" s="13" t="s">
        <v>3</v>
      </c>
      <c r="B14" s="14" t="s">
        <v>4</v>
      </c>
      <c r="C14" s="15" t="s">
        <v>5</v>
      </c>
      <c r="D14" s="16" t="s">
        <v>1</v>
      </c>
      <c r="E14" s="17" t="s">
        <v>2</v>
      </c>
      <c r="F14" s="15" t="s">
        <v>6</v>
      </c>
      <c r="G14" s="18" t="s">
        <v>7</v>
      </c>
    </row>
    <row r="16" spans="1:8" x14ac:dyDescent="0.2">
      <c r="A16" s="20" t="s">
        <v>8</v>
      </c>
      <c r="B16" s="20" t="s">
        <v>9</v>
      </c>
      <c r="C16" s="20" t="s">
        <v>10</v>
      </c>
      <c r="D16" s="20" t="s">
        <v>11</v>
      </c>
      <c r="E16" s="21">
        <v>45</v>
      </c>
      <c r="F16" s="22">
        <v>10</v>
      </c>
      <c r="G16" s="23">
        <f>E16*F16</f>
        <v>450</v>
      </c>
    </row>
    <row r="17" spans="1:7" x14ac:dyDescent="0.2">
      <c r="A17" s="20" t="s">
        <v>12</v>
      </c>
      <c r="B17" s="20" t="s">
        <v>13</v>
      </c>
      <c r="C17" s="20" t="s">
        <v>14</v>
      </c>
      <c r="D17" s="20" t="s">
        <v>15</v>
      </c>
      <c r="E17" s="23">
        <v>556.96</v>
      </c>
      <c r="F17" s="22">
        <v>24</v>
      </c>
      <c r="G17" s="24">
        <f t="shared" ref="G17:G82" si="0">E17*F17</f>
        <v>13367.04</v>
      </c>
    </row>
    <row r="18" spans="1:7" x14ac:dyDescent="0.2">
      <c r="A18" s="20" t="s">
        <v>16</v>
      </c>
      <c r="B18" s="20" t="s">
        <v>17</v>
      </c>
      <c r="C18" s="20" t="s">
        <v>18</v>
      </c>
      <c r="D18" s="20" t="s">
        <v>19</v>
      </c>
      <c r="E18" s="23">
        <v>236.87</v>
      </c>
      <c r="F18" s="22">
        <v>87</v>
      </c>
      <c r="G18" s="24">
        <f t="shared" si="0"/>
        <v>20607.689999999999</v>
      </c>
    </row>
    <row r="19" spans="1:7" x14ac:dyDescent="0.2">
      <c r="A19" s="20" t="s">
        <v>20</v>
      </c>
      <c r="B19" s="20" t="s">
        <v>21</v>
      </c>
      <c r="C19" s="20" t="s">
        <v>22</v>
      </c>
      <c r="D19" s="20" t="s">
        <v>23</v>
      </c>
      <c r="E19" s="23">
        <v>750</v>
      </c>
      <c r="F19" s="25">
        <v>8</v>
      </c>
      <c r="G19" s="26">
        <f t="shared" si="0"/>
        <v>6000</v>
      </c>
    </row>
    <row r="20" spans="1:7" x14ac:dyDescent="0.2">
      <c r="A20" s="20" t="s">
        <v>12</v>
      </c>
      <c r="B20" s="20" t="s">
        <v>24</v>
      </c>
      <c r="C20" s="20" t="s">
        <v>25</v>
      </c>
      <c r="D20" s="20" t="s">
        <v>11</v>
      </c>
      <c r="E20" s="23">
        <v>347.6</v>
      </c>
      <c r="F20" s="22">
        <v>10</v>
      </c>
      <c r="G20" s="26">
        <f t="shared" si="0"/>
        <v>3476</v>
      </c>
    </row>
    <row r="21" spans="1:7" x14ac:dyDescent="0.2">
      <c r="A21" s="20" t="s">
        <v>26</v>
      </c>
      <c r="B21" s="20" t="s">
        <v>27</v>
      </c>
      <c r="C21" s="20" t="s">
        <v>28</v>
      </c>
      <c r="D21" s="20" t="s">
        <v>11</v>
      </c>
      <c r="E21" s="23">
        <v>492.25</v>
      </c>
      <c r="F21" s="22">
        <v>74</v>
      </c>
      <c r="G21" s="24">
        <f t="shared" si="0"/>
        <v>36426.5</v>
      </c>
    </row>
    <row r="22" spans="1:7" x14ac:dyDescent="0.2">
      <c r="A22" s="20" t="s">
        <v>26</v>
      </c>
      <c r="B22" s="20" t="s">
        <v>29</v>
      </c>
      <c r="C22" s="20" t="s">
        <v>30</v>
      </c>
      <c r="D22" s="20" t="s">
        <v>11</v>
      </c>
      <c r="E22" s="23">
        <v>568.98</v>
      </c>
      <c r="F22" s="22">
        <v>47</v>
      </c>
      <c r="G22" s="24">
        <f t="shared" si="0"/>
        <v>26742.06</v>
      </c>
    </row>
    <row r="23" spans="1:7" x14ac:dyDescent="0.2">
      <c r="A23" s="20" t="s">
        <v>12</v>
      </c>
      <c r="B23" s="20" t="s">
        <v>31</v>
      </c>
      <c r="C23" s="20" t="s">
        <v>32</v>
      </c>
      <c r="D23" s="20" t="s">
        <v>33</v>
      </c>
      <c r="E23" s="23">
        <v>205.66</v>
      </c>
      <c r="F23" s="27">
        <v>163</v>
      </c>
      <c r="G23" s="24">
        <f t="shared" si="0"/>
        <v>33522.58</v>
      </c>
    </row>
    <row r="24" spans="1:7" x14ac:dyDescent="0.2">
      <c r="A24" s="20" t="s">
        <v>34</v>
      </c>
      <c r="B24" s="20" t="s">
        <v>35</v>
      </c>
      <c r="C24" s="20" t="s">
        <v>36</v>
      </c>
      <c r="D24" s="20" t="s">
        <v>23</v>
      </c>
      <c r="E24" s="26">
        <v>3300</v>
      </c>
      <c r="F24" s="25">
        <v>4</v>
      </c>
      <c r="G24" s="24">
        <f t="shared" si="0"/>
        <v>13200</v>
      </c>
    </row>
    <row r="25" spans="1:7" x14ac:dyDescent="0.2">
      <c r="A25" s="20" t="s">
        <v>20</v>
      </c>
      <c r="B25" s="20" t="s">
        <v>37</v>
      </c>
      <c r="C25" s="20" t="s">
        <v>38</v>
      </c>
      <c r="D25" s="20" t="s">
        <v>23</v>
      </c>
      <c r="E25" s="26">
        <v>1100</v>
      </c>
      <c r="F25" s="25">
        <v>5</v>
      </c>
      <c r="G25" s="26">
        <f t="shared" si="0"/>
        <v>5500</v>
      </c>
    </row>
    <row r="26" spans="1:7" x14ac:dyDescent="0.2">
      <c r="A26" s="20" t="s">
        <v>39</v>
      </c>
      <c r="B26" s="20" t="s">
        <v>40</v>
      </c>
      <c r="C26" s="20" t="s">
        <v>41</v>
      </c>
      <c r="D26" s="20" t="s">
        <v>11</v>
      </c>
      <c r="E26" s="23">
        <v>371.7</v>
      </c>
      <c r="F26" s="22">
        <v>52</v>
      </c>
      <c r="G26" s="24">
        <f t="shared" si="0"/>
        <v>19328.399999999998</v>
      </c>
    </row>
    <row r="27" spans="1:7" x14ac:dyDescent="0.2">
      <c r="A27" s="20" t="s">
        <v>12</v>
      </c>
      <c r="B27" s="20" t="s">
        <v>42</v>
      </c>
      <c r="C27" s="20" t="s">
        <v>43</v>
      </c>
      <c r="D27" s="20" t="s">
        <v>11</v>
      </c>
      <c r="E27" s="23">
        <v>467.46</v>
      </c>
      <c r="F27" s="27">
        <v>446</v>
      </c>
      <c r="G27" s="28">
        <f t="shared" si="0"/>
        <v>208487.16</v>
      </c>
    </row>
    <row r="28" spans="1:7" x14ac:dyDescent="0.2">
      <c r="A28" s="20" t="s">
        <v>44</v>
      </c>
      <c r="B28" s="20" t="s">
        <v>45</v>
      </c>
      <c r="C28" s="20" t="s">
        <v>46</v>
      </c>
      <c r="D28" s="20" t="s">
        <v>11</v>
      </c>
      <c r="E28" s="26">
        <v>1097.4000000000001</v>
      </c>
      <c r="F28" s="22">
        <v>35</v>
      </c>
      <c r="G28" s="24">
        <f t="shared" si="0"/>
        <v>38409</v>
      </c>
    </row>
    <row r="29" spans="1:7" x14ac:dyDescent="0.2">
      <c r="A29" s="20" t="s">
        <v>47</v>
      </c>
      <c r="B29" s="20" t="s">
        <v>48</v>
      </c>
      <c r="C29" s="20" t="s">
        <v>49</v>
      </c>
      <c r="D29" s="20" t="s">
        <v>11</v>
      </c>
      <c r="E29" s="23">
        <v>726.68</v>
      </c>
      <c r="F29" s="27">
        <v>149</v>
      </c>
      <c r="G29" s="28">
        <f t="shared" si="0"/>
        <v>108275.31999999999</v>
      </c>
    </row>
    <row r="30" spans="1:7" x14ac:dyDescent="0.2">
      <c r="A30" s="20" t="s">
        <v>50</v>
      </c>
      <c r="B30" s="20" t="s">
        <v>51</v>
      </c>
      <c r="C30" s="20" t="s">
        <v>52</v>
      </c>
      <c r="D30" s="20" t="s">
        <v>11</v>
      </c>
      <c r="E30" s="23">
        <v>136</v>
      </c>
      <c r="F30" s="27">
        <v>217</v>
      </c>
      <c r="G30" s="24">
        <f t="shared" si="0"/>
        <v>29512</v>
      </c>
    </row>
    <row r="31" spans="1:7" x14ac:dyDescent="0.2">
      <c r="A31" s="20" t="s">
        <v>47</v>
      </c>
      <c r="B31" s="20" t="s">
        <v>53</v>
      </c>
      <c r="C31" s="20" t="s">
        <v>54</v>
      </c>
      <c r="D31" s="20" t="s">
        <v>11</v>
      </c>
      <c r="E31" s="23">
        <v>814.2</v>
      </c>
      <c r="F31" s="22">
        <v>18</v>
      </c>
      <c r="G31" s="24">
        <f t="shared" si="0"/>
        <v>14655.6</v>
      </c>
    </row>
    <row r="32" spans="1:7" x14ac:dyDescent="0.2">
      <c r="A32" s="20" t="s">
        <v>50</v>
      </c>
      <c r="B32" s="20" t="s">
        <v>55</v>
      </c>
      <c r="C32" s="20" t="s">
        <v>56</v>
      </c>
      <c r="D32" s="20" t="s">
        <v>11</v>
      </c>
      <c r="E32" s="21">
        <v>52.51</v>
      </c>
      <c r="F32" s="27">
        <v>292</v>
      </c>
      <c r="G32" s="24">
        <f t="shared" si="0"/>
        <v>15332.92</v>
      </c>
    </row>
    <row r="33" spans="1:7" x14ac:dyDescent="0.2">
      <c r="A33" s="20" t="s">
        <v>57</v>
      </c>
      <c r="B33" s="20" t="s">
        <v>58</v>
      </c>
      <c r="C33" s="20" t="s">
        <v>59</v>
      </c>
      <c r="D33" s="20" t="s">
        <v>23</v>
      </c>
      <c r="E33" s="26">
        <v>4000</v>
      </c>
      <c r="F33" s="25">
        <v>1</v>
      </c>
      <c r="G33" s="26">
        <f t="shared" si="0"/>
        <v>4000</v>
      </c>
    </row>
    <row r="34" spans="1:7" x14ac:dyDescent="0.2">
      <c r="A34" s="20" t="s">
        <v>20</v>
      </c>
      <c r="B34" s="20" t="s">
        <v>60</v>
      </c>
      <c r="C34" s="20" t="s">
        <v>61</v>
      </c>
      <c r="D34" s="20" t="s">
        <v>23</v>
      </c>
      <c r="E34" s="23">
        <v>750</v>
      </c>
      <c r="F34" s="25">
        <v>5</v>
      </c>
      <c r="G34" s="26">
        <f t="shared" si="0"/>
        <v>3750</v>
      </c>
    </row>
    <row r="35" spans="1:7" x14ac:dyDescent="0.2">
      <c r="A35" s="20" t="s">
        <v>34</v>
      </c>
      <c r="B35" s="20" t="s">
        <v>62</v>
      </c>
      <c r="C35" s="20" t="s">
        <v>63</v>
      </c>
      <c r="D35" s="20" t="s">
        <v>23</v>
      </c>
      <c r="E35" s="26">
        <v>2100</v>
      </c>
      <c r="F35" s="25">
        <v>8</v>
      </c>
      <c r="G35" s="24">
        <f t="shared" si="0"/>
        <v>16800</v>
      </c>
    </row>
    <row r="36" spans="1:7" x14ac:dyDescent="0.2">
      <c r="A36" s="2"/>
      <c r="B36" s="2"/>
      <c r="C36" s="19" t="s">
        <v>0</v>
      </c>
      <c r="D36" s="2"/>
      <c r="E36" s="8"/>
      <c r="F36" s="7"/>
      <c r="G36" s="6"/>
    </row>
    <row r="37" spans="1:7" x14ac:dyDescent="0.2">
      <c r="A37" s="20" t="s">
        <v>34</v>
      </c>
      <c r="B37" s="20" t="s">
        <v>64</v>
      </c>
      <c r="C37" s="20" t="s">
        <v>65</v>
      </c>
      <c r="D37" s="20" t="s">
        <v>23</v>
      </c>
      <c r="E37" s="26">
        <v>1900</v>
      </c>
      <c r="F37" s="25">
        <v>4</v>
      </c>
      <c r="G37" s="26">
        <f t="shared" si="0"/>
        <v>7600</v>
      </c>
    </row>
    <row r="38" spans="1:7" x14ac:dyDescent="0.2">
      <c r="A38" s="20" t="s">
        <v>26</v>
      </c>
      <c r="B38" s="20" t="s">
        <v>66</v>
      </c>
      <c r="C38" s="20" t="s">
        <v>67</v>
      </c>
      <c r="D38" s="20" t="s">
        <v>11</v>
      </c>
      <c r="E38" s="23">
        <v>236</v>
      </c>
      <c r="F38" s="22">
        <v>68</v>
      </c>
      <c r="G38" s="24">
        <f t="shared" si="0"/>
        <v>16048</v>
      </c>
    </row>
    <row r="39" spans="1:7" x14ac:dyDescent="0.2">
      <c r="A39" s="20" t="s">
        <v>68</v>
      </c>
      <c r="B39" s="20" t="s">
        <v>69</v>
      </c>
      <c r="C39" s="20" t="s">
        <v>70</v>
      </c>
      <c r="D39" s="20" t="s">
        <v>11</v>
      </c>
      <c r="E39" s="23">
        <v>384.24</v>
      </c>
      <c r="F39" s="22">
        <v>28</v>
      </c>
      <c r="G39" s="24">
        <f t="shared" si="0"/>
        <v>10758.720000000001</v>
      </c>
    </row>
    <row r="40" spans="1:7" x14ac:dyDescent="0.2">
      <c r="A40" s="20" t="s">
        <v>71</v>
      </c>
      <c r="B40" s="20" t="s">
        <v>72</v>
      </c>
      <c r="C40" s="20" t="s">
        <v>73</v>
      </c>
      <c r="D40" s="20" t="s">
        <v>11</v>
      </c>
      <c r="E40" s="23">
        <v>291.83999999999997</v>
      </c>
      <c r="F40" s="22">
        <v>15</v>
      </c>
      <c r="G40" s="26">
        <f t="shared" si="0"/>
        <v>4377.5999999999995</v>
      </c>
    </row>
    <row r="41" spans="1:7" x14ac:dyDescent="0.2">
      <c r="A41" s="20" t="s">
        <v>74</v>
      </c>
      <c r="B41" s="20" t="s">
        <v>75</v>
      </c>
      <c r="C41" s="20" t="s">
        <v>76</v>
      </c>
      <c r="D41" s="20" t="s">
        <v>11</v>
      </c>
      <c r="E41" s="26">
        <v>6490</v>
      </c>
      <c r="F41" s="25">
        <v>1</v>
      </c>
      <c r="G41" s="26">
        <f t="shared" si="0"/>
        <v>6490</v>
      </c>
    </row>
    <row r="42" spans="1:7" x14ac:dyDescent="0.2">
      <c r="A42" s="20" t="s">
        <v>74</v>
      </c>
      <c r="B42" s="20" t="s">
        <v>77</v>
      </c>
      <c r="C42" s="20" t="s">
        <v>78</v>
      </c>
      <c r="D42" s="20" t="s">
        <v>11</v>
      </c>
      <c r="E42" s="26">
        <v>6726</v>
      </c>
      <c r="F42" s="25">
        <v>1</v>
      </c>
      <c r="G42" s="26">
        <f t="shared" si="0"/>
        <v>6726</v>
      </c>
    </row>
    <row r="43" spans="1:7" x14ac:dyDescent="0.2">
      <c r="A43" s="20" t="s">
        <v>50</v>
      </c>
      <c r="B43" s="20" t="s">
        <v>79</v>
      </c>
      <c r="C43" s="20" t="s">
        <v>80</v>
      </c>
      <c r="D43" s="20" t="s">
        <v>81</v>
      </c>
      <c r="E43" s="23">
        <v>162.4</v>
      </c>
      <c r="F43" s="22">
        <v>70</v>
      </c>
      <c r="G43" s="24">
        <f t="shared" si="0"/>
        <v>11368</v>
      </c>
    </row>
    <row r="44" spans="1:7" x14ac:dyDescent="0.2">
      <c r="A44" s="20" t="s">
        <v>44</v>
      </c>
      <c r="B44" s="20" t="s">
        <v>82</v>
      </c>
      <c r="C44" s="20" t="s">
        <v>83</v>
      </c>
      <c r="D44" s="20" t="s">
        <v>23</v>
      </c>
      <c r="E44" s="23">
        <v>831.42</v>
      </c>
      <c r="F44" s="25">
        <v>7</v>
      </c>
      <c r="G44" s="26">
        <f t="shared" si="0"/>
        <v>5819.94</v>
      </c>
    </row>
    <row r="45" spans="1:7" x14ac:dyDescent="0.2">
      <c r="A45" s="20" t="s">
        <v>12</v>
      </c>
      <c r="B45" s="20" t="s">
        <v>84</v>
      </c>
      <c r="C45" s="20" t="s">
        <v>85</v>
      </c>
      <c r="D45" s="20" t="s">
        <v>81</v>
      </c>
      <c r="E45" s="23">
        <v>197.05</v>
      </c>
      <c r="F45" s="27">
        <v>146</v>
      </c>
      <c r="G45" s="24">
        <f t="shared" si="0"/>
        <v>28769.300000000003</v>
      </c>
    </row>
    <row r="46" spans="1:7" x14ac:dyDescent="0.2">
      <c r="A46" s="20" t="s">
        <v>86</v>
      </c>
      <c r="B46" s="20" t="s">
        <v>87</v>
      </c>
      <c r="C46" s="20" t="s">
        <v>88</v>
      </c>
      <c r="D46" s="20" t="s">
        <v>11</v>
      </c>
      <c r="E46" s="23">
        <v>660.8</v>
      </c>
      <c r="F46" s="25">
        <v>9</v>
      </c>
      <c r="G46" s="26">
        <f t="shared" si="0"/>
        <v>5947.2</v>
      </c>
    </row>
    <row r="47" spans="1:7" x14ac:dyDescent="0.2">
      <c r="A47" s="20" t="s">
        <v>47</v>
      </c>
      <c r="B47" s="20" t="s">
        <v>89</v>
      </c>
      <c r="C47" s="20" t="s">
        <v>90</v>
      </c>
      <c r="D47" s="20" t="s">
        <v>23</v>
      </c>
      <c r="E47" s="21">
        <v>27.14</v>
      </c>
      <c r="F47" s="27">
        <v>167</v>
      </c>
      <c r="G47" s="26">
        <f t="shared" si="0"/>
        <v>4532.38</v>
      </c>
    </row>
    <row r="48" spans="1:7" x14ac:dyDescent="0.2">
      <c r="A48" s="20" t="s">
        <v>91</v>
      </c>
      <c r="B48" s="20" t="s">
        <v>92</v>
      </c>
      <c r="C48" s="20" t="s">
        <v>93</v>
      </c>
      <c r="D48" s="20" t="s">
        <v>11</v>
      </c>
      <c r="E48" s="26">
        <v>1425.73</v>
      </c>
      <c r="F48" s="25">
        <v>2</v>
      </c>
      <c r="G48" s="26">
        <f t="shared" si="0"/>
        <v>2851.46</v>
      </c>
    </row>
    <row r="49" spans="1:7" x14ac:dyDescent="0.2">
      <c r="A49" s="20" t="s">
        <v>94</v>
      </c>
      <c r="B49" s="20" t="s">
        <v>95</v>
      </c>
      <c r="C49" s="20" t="s">
        <v>96</v>
      </c>
      <c r="D49" s="20" t="s">
        <v>11</v>
      </c>
      <c r="E49" s="26">
        <v>4720</v>
      </c>
      <c r="F49" s="22">
        <v>12</v>
      </c>
      <c r="G49" s="24">
        <f t="shared" si="0"/>
        <v>56640</v>
      </c>
    </row>
    <row r="50" spans="1:7" x14ac:dyDescent="0.2">
      <c r="A50" s="20" t="s">
        <v>97</v>
      </c>
      <c r="B50" s="20" t="s">
        <v>98</v>
      </c>
      <c r="C50" s="20" t="s">
        <v>99</v>
      </c>
      <c r="D50" s="20" t="s">
        <v>11</v>
      </c>
      <c r="E50" s="26">
        <v>1534</v>
      </c>
      <c r="F50" s="25">
        <v>3</v>
      </c>
      <c r="G50" s="26">
        <f t="shared" si="0"/>
        <v>4602</v>
      </c>
    </row>
    <row r="51" spans="1:7" x14ac:dyDescent="0.2">
      <c r="A51" s="20" t="s">
        <v>94</v>
      </c>
      <c r="B51" s="20" t="s">
        <v>100</v>
      </c>
      <c r="C51" s="20" t="s">
        <v>101</v>
      </c>
      <c r="D51" s="20" t="s">
        <v>11</v>
      </c>
      <c r="E51" s="26">
        <v>4661</v>
      </c>
      <c r="F51" s="25">
        <v>4</v>
      </c>
      <c r="G51" s="24">
        <f t="shared" si="0"/>
        <v>18644</v>
      </c>
    </row>
    <row r="52" spans="1:7" x14ac:dyDescent="0.2">
      <c r="A52" s="20" t="s">
        <v>74</v>
      </c>
      <c r="B52" s="20" t="s">
        <v>102</v>
      </c>
      <c r="C52" s="20" t="s">
        <v>103</v>
      </c>
      <c r="D52" s="20" t="s">
        <v>11</v>
      </c>
      <c r="E52" s="24">
        <v>13570</v>
      </c>
      <c r="F52" s="25">
        <v>1</v>
      </c>
      <c r="G52" s="24">
        <f t="shared" si="0"/>
        <v>13570</v>
      </c>
    </row>
    <row r="53" spans="1:7" x14ac:dyDescent="0.2">
      <c r="A53" s="20" t="s">
        <v>104</v>
      </c>
      <c r="B53" s="20" t="s">
        <v>105</v>
      </c>
      <c r="C53" s="20" t="s">
        <v>106</v>
      </c>
      <c r="D53" s="20" t="s">
        <v>11</v>
      </c>
      <c r="E53" s="26">
        <v>3633</v>
      </c>
      <c r="F53" s="25">
        <v>1</v>
      </c>
      <c r="G53" s="26">
        <f t="shared" si="0"/>
        <v>3633</v>
      </c>
    </row>
    <row r="54" spans="1:7" x14ac:dyDescent="0.2">
      <c r="A54" s="20" t="s">
        <v>107</v>
      </c>
      <c r="B54" s="20" t="s">
        <v>108</v>
      </c>
      <c r="C54" s="20" t="s">
        <v>109</v>
      </c>
      <c r="D54" s="20" t="s">
        <v>11</v>
      </c>
      <c r="E54" s="26">
        <v>3632.99</v>
      </c>
      <c r="F54" s="25">
        <v>1</v>
      </c>
      <c r="G54" s="26">
        <f t="shared" si="0"/>
        <v>3632.99</v>
      </c>
    </row>
    <row r="55" spans="1:7" x14ac:dyDescent="0.2">
      <c r="A55" s="20" t="s">
        <v>110</v>
      </c>
      <c r="B55" s="20" t="s">
        <v>111</v>
      </c>
      <c r="C55" s="20" t="s">
        <v>112</v>
      </c>
      <c r="D55" s="20" t="s">
        <v>113</v>
      </c>
      <c r="E55" s="23">
        <v>342.2</v>
      </c>
      <c r="F55" s="22">
        <v>15</v>
      </c>
      <c r="G55" s="26">
        <f t="shared" si="0"/>
        <v>5133</v>
      </c>
    </row>
    <row r="56" spans="1:7" x14ac:dyDescent="0.2">
      <c r="A56" s="20" t="s">
        <v>114</v>
      </c>
      <c r="B56" s="20" t="s">
        <v>115</v>
      </c>
      <c r="C56" s="20" t="s">
        <v>116</v>
      </c>
      <c r="D56" s="20" t="s">
        <v>113</v>
      </c>
      <c r="E56" s="23">
        <v>180.97</v>
      </c>
      <c r="F56" s="25">
        <v>2</v>
      </c>
      <c r="G56" s="23">
        <f t="shared" si="0"/>
        <v>361.94</v>
      </c>
    </row>
    <row r="57" spans="1:7" x14ac:dyDescent="0.2">
      <c r="A57" s="20" t="s">
        <v>117</v>
      </c>
      <c r="B57" s="20" t="s">
        <v>118</v>
      </c>
      <c r="C57" s="20" t="s">
        <v>119</v>
      </c>
      <c r="D57" s="20" t="s">
        <v>113</v>
      </c>
      <c r="E57" s="23">
        <v>294.24</v>
      </c>
      <c r="F57" s="22">
        <v>27</v>
      </c>
      <c r="G57" s="26">
        <f t="shared" si="0"/>
        <v>7944.4800000000005</v>
      </c>
    </row>
    <row r="58" spans="1:7" x14ac:dyDescent="0.2">
      <c r="A58" s="20" t="s">
        <v>120</v>
      </c>
      <c r="B58" s="20" t="s">
        <v>121</v>
      </c>
      <c r="C58" s="20" t="s">
        <v>122</v>
      </c>
      <c r="D58" s="20" t="s">
        <v>113</v>
      </c>
      <c r="E58" s="23">
        <v>328.89</v>
      </c>
      <c r="F58" s="25">
        <v>6</v>
      </c>
      <c r="G58" s="26">
        <f t="shared" si="0"/>
        <v>1973.34</v>
      </c>
    </row>
    <row r="59" spans="1:7" x14ac:dyDescent="0.2">
      <c r="A59" s="20" t="s">
        <v>123</v>
      </c>
      <c r="B59" s="20" t="s">
        <v>124</v>
      </c>
      <c r="C59" s="20" t="s">
        <v>125</v>
      </c>
      <c r="D59" s="20" t="s">
        <v>11</v>
      </c>
      <c r="E59" s="24">
        <v>21476</v>
      </c>
      <c r="F59" s="25">
        <v>1</v>
      </c>
      <c r="G59" s="24">
        <f t="shared" si="0"/>
        <v>21476</v>
      </c>
    </row>
    <row r="60" spans="1:7" x14ac:dyDescent="0.2">
      <c r="A60" s="20" t="s">
        <v>126</v>
      </c>
      <c r="B60" s="20" t="s">
        <v>127</v>
      </c>
      <c r="C60" s="20" t="s">
        <v>128</v>
      </c>
      <c r="D60" s="20" t="s">
        <v>11</v>
      </c>
      <c r="E60" s="21">
        <v>83.78</v>
      </c>
      <c r="F60" s="27">
        <v>485</v>
      </c>
      <c r="G60" s="24">
        <f t="shared" si="0"/>
        <v>40633.300000000003</v>
      </c>
    </row>
    <row r="61" spans="1:7" x14ac:dyDescent="0.2">
      <c r="A61" s="20" t="s">
        <v>44</v>
      </c>
      <c r="B61" s="20" t="s">
        <v>129</v>
      </c>
      <c r="C61" s="20" t="s">
        <v>130</v>
      </c>
      <c r="D61" s="20" t="s">
        <v>11</v>
      </c>
      <c r="E61" s="21">
        <v>60.18</v>
      </c>
      <c r="F61" s="22">
        <v>82</v>
      </c>
      <c r="G61" s="26">
        <f t="shared" si="0"/>
        <v>4934.76</v>
      </c>
    </row>
    <row r="62" spans="1:7" x14ac:dyDescent="0.2">
      <c r="A62" s="20" t="s">
        <v>44</v>
      </c>
      <c r="B62" s="20" t="s">
        <v>131</v>
      </c>
      <c r="C62" s="20" t="s">
        <v>132</v>
      </c>
      <c r="D62" s="20" t="s">
        <v>11</v>
      </c>
      <c r="E62" s="21">
        <v>79.06</v>
      </c>
      <c r="F62" s="22">
        <v>92</v>
      </c>
      <c r="G62" s="26">
        <f t="shared" si="0"/>
        <v>7273.52</v>
      </c>
    </row>
    <row r="63" spans="1:7" x14ac:dyDescent="0.2">
      <c r="A63" s="20" t="s">
        <v>114</v>
      </c>
      <c r="B63" s="20" t="s">
        <v>133</v>
      </c>
      <c r="C63" s="20" t="s">
        <v>134</v>
      </c>
      <c r="D63" s="20" t="s">
        <v>23</v>
      </c>
      <c r="E63" s="21">
        <v>15.24</v>
      </c>
      <c r="F63" s="27">
        <v>200</v>
      </c>
      <c r="G63" s="26">
        <f t="shared" si="0"/>
        <v>3048</v>
      </c>
    </row>
    <row r="64" spans="1:7" x14ac:dyDescent="0.2">
      <c r="A64" s="20" t="s">
        <v>47</v>
      </c>
      <c r="B64" s="20" t="s">
        <v>135</v>
      </c>
      <c r="C64" s="20" t="s">
        <v>136</v>
      </c>
      <c r="D64" s="20" t="s">
        <v>11</v>
      </c>
      <c r="E64" s="21">
        <v>59</v>
      </c>
      <c r="F64" s="22">
        <v>88</v>
      </c>
      <c r="G64" s="26">
        <f t="shared" si="0"/>
        <v>5192</v>
      </c>
    </row>
    <row r="65" spans="1:7" x14ac:dyDescent="0.2">
      <c r="A65" s="20" t="s">
        <v>50</v>
      </c>
      <c r="B65" s="20" t="s">
        <v>137</v>
      </c>
      <c r="C65" s="20" t="s">
        <v>138</v>
      </c>
      <c r="D65" s="20" t="s">
        <v>23</v>
      </c>
      <c r="E65" s="23">
        <v>143.07</v>
      </c>
      <c r="F65" s="22">
        <v>62</v>
      </c>
      <c r="G65" s="26">
        <f t="shared" si="0"/>
        <v>8870.34</v>
      </c>
    </row>
    <row r="66" spans="1:7" x14ac:dyDescent="0.2">
      <c r="A66" s="20" t="s">
        <v>12</v>
      </c>
      <c r="B66" s="20" t="s">
        <v>139</v>
      </c>
      <c r="C66" s="20" t="s">
        <v>140</v>
      </c>
      <c r="D66" s="20" t="s">
        <v>11</v>
      </c>
      <c r="E66" s="29">
        <v>9.33</v>
      </c>
      <c r="F66" s="27">
        <v>796</v>
      </c>
      <c r="G66" s="26">
        <f t="shared" si="0"/>
        <v>7426.68</v>
      </c>
    </row>
    <row r="67" spans="1:7" x14ac:dyDescent="0.2">
      <c r="A67" s="20" t="s">
        <v>47</v>
      </c>
      <c r="B67" s="20" t="s">
        <v>141</v>
      </c>
      <c r="C67" s="20" t="s">
        <v>142</v>
      </c>
      <c r="D67" s="20" t="s">
        <v>11</v>
      </c>
      <c r="E67" s="29">
        <v>9.33</v>
      </c>
      <c r="F67" s="30">
        <v>1115</v>
      </c>
      <c r="G67" s="24">
        <f t="shared" si="0"/>
        <v>10402.950000000001</v>
      </c>
    </row>
    <row r="68" spans="1:7" x14ac:dyDescent="0.2">
      <c r="A68" s="20" t="s">
        <v>47</v>
      </c>
      <c r="B68" s="20" t="s">
        <v>143</v>
      </c>
      <c r="C68" s="20" t="s">
        <v>144</v>
      </c>
      <c r="D68" s="20" t="s">
        <v>11</v>
      </c>
      <c r="E68" s="21">
        <v>10.7</v>
      </c>
      <c r="F68" s="22">
        <v>98</v>
      </c>
      <c r="G68" s="26">
        <f t="shared" si="0"/>
        <v>1048.5999999999999</v>
      </c>
    </row>
    <row r="69" spans="1:7" x14ac:dyDescent="0.2">
      <c r="A69" s="20" t="s">
        <v>50</v>
      </c>
      <c r="B69" s="20" t="s">
        <v>145</v>
      </c>
      <c r="C69" s="20" t="s">
        <v>146</v>
      </c>
      <c r="D69" s="20" t="s">
        <v>11</v>
      </c>
      <c r="E69" s="21">
        <v>32.56</v>
      </c>
      <c r="F69" s="27">
        <v>934</v>
      </c>
      <c r="G69" s="24">
        <f t="shared" si="0"/>
        <v>30411.040000000001</v>
      </c>
    </row>
    <row r="70" spans="1:7" x14ac:dyDescent="0.2">
      <c r="A70" s="20" t="s">
        <v>50</v>
      </c>
      <c r="B70" s="20" t="s">
        <v>147</v>
      </c>
      <c r="C70" s="20" t="s">
        <v>148</v>
      </c>
      <c r="D70" s="20" t="s">
        <v>11</v>
      </c>
      <c r="E70" s="23">
        <v>144.41999999999999</v>
      </c>
      <c r="F70" s="27">
        <v>558</v>
      </c>
      <c r="G70" s="24">
        <f t="shared" si="0"/>
        <v>80586.359999999986</v>
      </c>
    </row>
    <row r="71" spans="1:7" x14ac:dyDescent="0.2">
      <c r="A71" s="20" t="s">
        <v>34</v>
      </c>
      <c r="B71" s="20" t="s">
        <v>149</v>
      </c>
      <c r="C71" s="20" t="s">
        <v>150</v>
      </c>
      <c r="D71" s="20" t="s">
        <v>23</v>
      </c>
      <c r="E71" s="26">
        <v>1725</v>
      </c>
      <c r="F71" s="25">
        <v>4</v>
      </c>
      <c r="G71" s="26">
        <f t="shared" si="0"/>
        <v>6900</v>
      </c>
    </row>
    <row r="72" spans="1:7" x14ac:dyDescent="0.2">
      <c r="A72" s="20" t="s">
        <v>110</v>
      </c>
      <c r="B72" s="20" t="s">
        <v>151</v>
      </c>
      <c r="C72" s="20" t="s">
        <v>152</v>
      </c>
      <c r="D72" s="20" t="s">
        <v>23</v>
      </c>
      <c r="E72" s="23">
        <v>713.22</v>
      </c>
      <c r="F72" s="22">
        <v>15</v>
      </c>
      <c r="G72" s="24">
        <f t="shared" si="0"/>
        <v>10698.300000000001</v>
      </c>
    </row>
    <row r="73" spans="1:7" x14ac:dyDescent="0.2">
      <c r="A73" s="2"/>
      <c r="B73" s="2"/>
      <c r="C73" s="19" t="s">
        <v>888</v>
      </c>
      <c r="D73" s="2"/>
      <c r="E73" s="5"/>
      <c r="F73" s="4"/>
      <c r="G73" s="6"/>
    </row>
    <row r="74" spans="1:7" x14ac:dyDescent="0.2">
      <c r="A74" s="20" t="s">
        <v>12</v>
      </c>
      <c r="B74" s="20" t="s">
        <v>153</v>
      </c>
      <c r="C74" s="20" t="s">
        <v>154</v>
      </c>
      <c r="D74" s="20" t="s">
        <v>155</v>
      </c>
      <c r="E74" s="23">
        <v>288.83999999999997</v>
      </c>
      <c r="F74" s="27">
        <v>959</v>
      </c>
      <c r="G74" s="28">
        <f t="shared" si="0"/>
        <v>276997.56</v>
      </c>
    </row>
    <row r="75" spans="1:7" x14ac:dyDescent="0.2">
      <c r="A75" s="20" t="s">
        <v>156</v>
      </c>
      <c r="B75" s="20" t="s">
        <v>157</v>
      </c>
      <c r="C75" s="20" t="s">
        <v>158</v>
      </c>
      <c r="D75" s="20" t="s">
        <v>11</v>
      </c>
      <c r="E75" s="23">
        <v>560</v>
      </c>
      <c r="F75" s="25">
        <v>5</v>
      </c>
      <c r="G75" s="26">
        <f t="shared" si="0"/>
        <v>2800</v>
      </c>
    </row>
    <row r="76" spans="1:7" x14ac:dyDescent="0.2">
      <c r="A76" s="20" t="s">
        <v>47</v>
      </c>
      <c r="B76" s="20" t="s">
        <v>159</v>
      </c>
      <c r="C76" s="20" t="s">
        <v>160</v>
      </c>
      <c r="D76" s="20" t="s">
        <v>11</v>
      </c>
      <c r="E76" s="23">
        <v>261.95999999999998</v>
      </c>
      <c r="F76" s="22">
        <v>16</v>
      </c>
      <c r="G76" s="26">
        <f t="shared" si="0"/>
        <v>4191.3599999999997</v>
      </c>
    </row>
    <row r="77" spans="1:7" x14ac:dyDescent="0.2">
      <c r="A77" s="20" t="s">
        <v>16</v>
      </c>
      <c r="B77" s="20" t="s">
        <v>161</v>
      </c>
      <c r="C77" s="20" t="s">
        <v>162</v>
      </c>
      <c r="D77" s="20" t="s">
        <v>163</v>
      </c>
      <c r="E77" s="21">
        <v>26.34</v>
      </c>
      <c r="F77" s="27">
        <v>579</v>
      </c>
      <c r="G77" s="24">
        <f t="shared" si="0"/>
        <v>15250.86</v>
      </c>
    </row>
    <row r="78" spans="1:7" x14ac:dyDescent="0.2">
      <c r="A78" s="20" t="s">
        <v>164</v>
      </c>
      <c r="B78" s="20" t="s">
        <v>165</v>
      </c>
      <c r="C78" s="20" t="s">
        <v>166</v>
      </c>
      <c r="D78" s="20" t="s">
        <v>11</v>
      </c>
      <c r="E78" s="26">
        <v>2242</v>
      </c>
      <c r="F78" s="22">
        <v>42</v>
      </c>
      <c r="G78" s="24">
        <f t="shared" si="0"/>
        <v>94164</v>
      </c>
    </row>
    <row r="79" spans="1:7" x14ac:dyDescent="0.2">
      <c r="A79" s="20" t="s">
        <v>167</v>
      </c>
      <c r="B79" s="20" t="s">
        <v>168</v>
      </c>
      <c r="C79" s="20" t="s">
        <v>169</v>
      </c>
      <c r="D79" s="20" t="s">
        <v>11</v>
      </c>
      <c r="E79" s="23">
        <v>138</v>
      </c>
      <c r="F79" s="22">
        <v>37</v>
      </c>
      <c r="G79" s="26">
        <f t="shared" si="0"/>
        <v>5106</v>
      </c>
    </row>
    <row r="80" spans="1:7" x14ac:dyDescent="0.2">
      <c r="A80" s="20" t="s">
        <v>170</v>
      </c>
      <c r="B80" s="20" t="s">
        <v>171</v>
      </c>
      <c r="C80" s="20" t="s">
        <v>172</v>
      </c>
      <c r="D80" s="20" t="s">
        <v>11</v>
      </c>
      <c r="E80" s="23">
        <v>159.09</v>
      </c>
      <c r="F80" s="22">
        <v>55</v>
      </c>
      <c r="G80" s="26">
        <f t="shared" si="0"/>
        <v>8749.9500000000007</v>
      </c>
    </row>
    <row r="81" spans="1:7" x14ac:dyDescent="0.2">
      <c r="A81" s="20" t="s">
        <v>39</v>
      </c>
      <c r="B81" s="20" t="s">
        <v>173</v>
      </c>
      <c r="C81" s="20" t="s">
        <v>174</v>
      </c>
      <c r="D81" s="20" t="s">
        <v>11</v>
      </c>
      <c r="E81" s="21">
        <v>36.58</v>
      </c>
      <c r="F81" s="22">
        <v>47</v>
      </c>
      <c r="G81" s="26">
        <f t="shared" si="0"/>
        <v>1719.26</v>
      </c>
    </row>
    <row r="82" spans="1:7" x14ac:dyDescent="0.2">
      <c r="A82" s="20" t="s">
        <v>175</v>
      </c>
      <c r="B82" s="20" t="s">
        <v>176</v>
      </c>
      <c r="C82" s="20" t="s">
        <v>177</v>
      </c>
      <c r="D82" s="20" t="s">
        <v>11</v>
      </c>
      <c r="E82" s="23">
        <v>236</v>
      </c>
      <c r="F82" s="22">
        <v>13</v>
      </c>
      <c r="G82" s="26">
        <f t="shared" si="0"/>
        <v>3068</v>
      </c>
    </row>
    <row r="83" spans="1:7" x14ac:dyDescent="0.2">
      <c r="A83" s="20" t="s">
        <v>47</v>
      </c>
      <c r="B83" s="20" t="s">
        <v>178</v>
      </c>
      <c r="C83" s="20" t="s">
        <v>179</v>
      </c>
      <c r="D83" s="20" t="s">
        <v>11</v>
      </c>
      <c r="E83" s="21">
        <v>96.22</v>
      </c>
      <c r="F83" s="27">
        <v>495</v>
      </c>
      <c r="G83" s="24">
        <f t="shared" ref="G83:G148" si="1">E83*F83</f>
        <v>47628.9</v>
      </c>
    </row>
    <row r="84" spans="1:7" x14ac:dyDescent="0.2">
      <c r="A84" s="20" t="s">
        <v>180</v>
      </c>
      <c r="B84" s="20" t="s">
        <v>181</v>
      </c>
      <c r="C84" s="20" t="s">
        <v>182</v>
      </c>
      <c r="D84" s="20" t="s">
        <v>11</v>
      </c>
      <c r="E84" s="21">
        <v>58.83</v>
      </c>
      <c r="F84" s="22">
        <v>21</v>
      </c>
      <c r="G84" s="26">
        <f t="shared" si="1"/>
        <v>1235.43</v>
      </c>
    </row>
    <row r="85" spans="1:7" x14ac:dyDescent="0.2">
      <c r="A85" s="20" t="s">
        <v>183</v>
      </c>
      <c r="B85" s="20" t="s">
        <v>184</v>
      </c>
      <c r="C85" s="20" t="s">
        <v>185</v>
      </c>
      <c r="D85" s="20" t="s">
        <v>11</v>
      </c>
      <c r="E85" s="24">
        <v>22208.13</v>
      </c>
      <c r="F85" s="22">
        <v>25</v>
      </c>
      <c r="G85" s="28">
        <f t="shared" si="1"/>
        <v>555203.25</v>
      </c>
    </row>
    <row r="86" spans="1:7" x14ac:dyDescent="0.2">
      <c r="A86" s="20" t="s">
        <v>186</v>
      </c>
      <c r="B86" s="20" t="s">
        <v>187</v>
      </c>
      <c r="C86" s="20" t="s">
        <v>188</v>
      </c>
      <c r="D86" s="20" t="s">
        <v>11</v>
      </c>
      <c r="E86" s="24">
        <v>11745.28</v>
      </c>
      <c r="F86" s="22">
        <v>27</v>
      </c>
      <c r="G86" s="28">
        <f t="shared" si="1"/>
        <v>317122.56</v>
      </c>
    </row>
    <row r="87" spans="1:7" x14ac:dyDescent="0.2">
      <c r="A87" s="20" t="s">
        <v>189</v>
      </c>
      <c r="B87" s="20" t="s">
        <v>190</v>
      </c>
      <c r="C87" s="20" t="s">
        <v>191</v>
      </c>
      <c r="D87" s="20" t="s">
        <v>192</v>
      </c>
      <c r="E87" s="26">
        <v>2611.3200000000002</v>
      </c>
      <c r="F87" s="22">
        <v>28</v>
      </c>
      <c r="G87" s="24">
        <f t="shared" si="1"/>
        <v>73116.960000000006</v>
      </c>
    </row>
    <row r="88" spans="1:7" x14ac:dyDescent="0.2">
      <c r="A88" s="20" t="s">
        <v>193</v>
      </c>
      <c r="B88" s="20" t="s">
        <v>194</v>
      </c>
      <c r="C88" s="20" t="s">
        <v>195</v>
      </c>
      <c r="D88" s="20" t="s">
        <v>11</v>
      </c>
      <c r="E88" s="23">
        <v>324.94</v>
      </c>
      <c r="F88" s="22">
        <v>10</v>
      </c>
      <c r="G88" s="26">
        <f t="shared" si="1"/>
        <v>3249.4</v>
      </c>
    </row>
    <row r="89" spans="1:7" x14ac:dyDescent="0.2">
      <c r="A89" s="20" t="s">
        <v>196</v>
      </c>
      <c r="B89" s="20" t="s">
        <v>197</v>
      </c>
      <c r="C89" s="20" t="s">
        <v>198</v>
      </c>
      <c r="D89" s="20" t="s">
        <v>11</v>
      </c>
      <c r="E89" s="23">
        <v>764.25</v>
      </c>
      <c r="F89" s="25">
        <v>7</v>
      </c>
      <c r="G89" s="26">
        <f t="shared" si="1"/>
        <v>5349.75</v>
      </c>
    </row>
    <row r="90" spans="1:7" x14ac:dyDescent="0.2">
      <c r="A90" s="20" t="s">
        <v>199</v>
      </c>
      <c r="B90" s="20" t="s">
        <v>200</v>
      </c>
      <c r="C90" s="20" t="s">
        <v>201</v>
      </c>
      <c r="D90" s="20" t="s">
        <v>11</v>
      </c>
      <c r="E90" s="23">
        <v>263.22000000000003</v>
      </c>
      <c r="F90" s="22">
        <v>19</v>
      </c>
      <c r="G90" s="26">
        <f t="shared" si="1"/>
        <v>5001.18</v>
      </c>
    </row>
    <row r="91" spans="1:7" x14ac:dyDescent="0.2">
      <c r="A91" s="20" t="s">
        <v>202</v>
      </c>
      <c r="B91" s="20" t="s">
        <v>203</v>
      </c>
      <c r="C91" s="20" t="s">
        <v>204</v>
      </c>
      <c r="D91" s="20" t="s">
        <v>11</v>
      </c>
      <c r="E91" s="23">
        <v>485.7</v>
      </c>
      <c r="F91" s="22">
        <v>53</v>
      </c>
      <c r="G91" s="24">
        <f t="shared" si="1"/>
        <v>25742.1</v>
      </c>
    </row>
    <row r="92" spans="1:7" x14ac:dyDescent="0.2">
      <c r="A92" s="20" t="s">
        <v>114</v>
      </c>
      <c r="B92" s="20" t="s">
        <v>205</v>
      </c>
      <c r="C92" s="20" t="s">
        <v>206</v>
      </c>
      <c r="D92" s="20" t="s">
        <v>11</v>
      </c>
      <c r="E92" s="23">
        <v>156.93</v>
      </c>
      <c r="F92" s="22">
        <v>50</v>
      </c>
      <c r="G92" s="26">
        <f t="shared" si="1"/>
        <v>7846.5</v>
      </c>
    </row>
    <row r="93" spans="1:7" x14ac:dyDescent="0.2">
      <c r="A93" s="20" t="s">
        <v>207</v>
      </c>
      <c r="B93" s="20" t="s">
        <v>208</v>
      </c>
      <c r="C93" s="20" t="s">
        <v>209</v>
      </c>
      <c r="D93" s="20" t="s">
        <v>11</v>
      </c>
      <c r="E93" s="23">
        <v>275</v>
      </c>
      <c r="F93" s="22">
        <v>26</v>
      </c>
      <c r="G93" s="26">
        <f t="shared" si="1"/>
        <v>7150</v>
      </c>
    </row>
    <row r="94" spans="1:7" x14ac:dyDescent="0.2">
      <c r="A94" s="20" t="s">
        <v>210</v>
      </c>
      <c r="B94" s="20" t="s">
        <v>211</v>
      </c>
      <c r="C94" s="20" t="s">
        <v>212</v>
      </c>
      <c r="D94" s="20" t="s">
        <v>11</v>
      </c>
      <c r="E94" s="23">
        <v>133</v>
      </c>
      <c r="F94" s="25">
        <v>9</v>
      </c>
      <c r="G94" s="26">
        <f t="shared" si="1"/>
        <v>1197</v>
      </c>
    </row>
    <row r="95" spans="1:7" x14ac:dyDescent="0.2">
      <c r="A95" s="20" t="s">
        <v>50</v>
      </c>
      <c r="B95" s="20" t="s">
        <v>213</v>
      </c>
      <c r="C95" s="20" t="s">
        <v>214</v>
      </c>
      <c r="D95" s="20" t="s">
        <v>23</v>
      </c>
      <c r="E95" s="21">
        <v>16.48</v>
      </c>
      <c r="F95" s="27">
        <v>215</v>
      </c>
      <c r="G95" s="26">
        <f t="shared" si="1"/>
        <v>3543.2000000000003</v>
      </c>
    </row>
    <row r="96" spans="1:7" x14ac:dyDescent="0.2">
      <c r="A96" s="20" t="s">
        <v>50</v>
      </c>
      <c r="B96" s="20" t="s">
        <v>215</v>
      </c>
      <c r="C96" s="20" t="s">
        <v>216</v>
      </c>
      <c r="D96" s="20" t="s">
        <v>23</v>
      </c>
      <c r="E96" s="21">
        <v>43.34</v>
      </c>
      <c r="F96" s="27">
        <v>235</v>
      </c>
      <c r="G96" s="24">
        <f t="shared" si="1"/>
        <v>10184.900000000001</v>
      </c>
    </row>
    <row r="97" spans="1:7" x14ac:dyDescent="0.2">
      <c r="A97" s="20" t="s">
        <v>217</v>
      </c>
      <c r="B97" s="20" t="s">
        <v>218</v>
      </c>
      <c r="C97" s="20" t="s">
        <v>219</v>
      </c>
      <c r="D97" s="20" t="s">
        <v>23</v>
      </c>
      <c r="E97" s="29">
        <v>5.62</v>
      </c>
      <c r="F97" s="27">
        <v>400</v>
      </c>
      <c r="G97" s="26">
        <f t="shared" si="1"/>
        <v>2248</v>
      </c>
    </row>
    <row r="98" spans="1:7" x14ac:dyDescent="0.2">
      <c r="A98" s="20" t="s">
        <v>50</v>
      </c>
      <c r="B98" s="20" t="s">
        <v>220</v>
      </c>
      <c r="C98" s="20" t="s">
        <v>221</v>
      </c>
      <c r="D98" s="20" t="s">
        <v>222</v>
      </c>
      <c r="E98" s="23">
        <v>141.51</v>
      </c>
      <c r="F98" s="27">
        <v>118</v>
      </c>
      <c r="G98" s="24">
        <f t="shared" si="1"/>
        <v>16698.18</v>
      </c>
    </row>
    <row r="99" spans="1:7" x14ac:dyDescent="0.2">
      <c r="A99" s="20" t="s">
        <v>223</v>
      </c>
      <c r="B99" s="20" t="s">
        <v>224</v>
      </c>
      <c r="C99" s="20" t="s">
        <v>225</v>
      </c>
      <c r="D99" s="20" t="s">
        <v>11</v>
      </c>
      <c r="E99" s="21">
        <v>88</v>
      </c>
      <c r="F99" s="22">
        <v>45</v>
      </c>
      <c r="G99" s="26">
        <f t="shared" si="1"/>
        <v>3960</v>
      </c>
    </row>
    <row r="100" spans="1:7" x14ac:dyDescent="0.2">
      <c r="A100" s="20" t="s">
        <v>226</v>
      </c>
      <c r="B100" s="20" t="s">
        <v>227</v>
      </c>
      <c r="C100" s="20" t="s">
        <v>228</v>
      </c>
      <c r="D100" s="20" t="s">
        <v>11</v>
      </c>
      <c r="E100" s="23">
        <v>566.4</v>
      </c>
      <c r="F100" s="25">
        <v>2</v>
      </c>
      <c r="G100" s="26">
        <f t="shared" si="1"/>
        <v>1132.8</v>
      </c>
    </row>
    <row r="101" spans="1:7" x14ac:dyDescent="0.2">
      <c r="A101" s="20" t="s">
        <v>189</v>
      </c>
      <c r="B101" s="20" t="s">
        <v>229</v>
      </c>
      <c r="C101" s="20" t="s">
        <v>230</v>
      </c>
      <c r="D101" s="20" t="s">
        <v>11</v>
      </c>
      <c r="E101" s="23">
        <v>190.28</v>
      </c>
      <c r="F101" s="27">
        <v>133</v>
      </c>
      <c r="G101" s="24">
        <f t="shared" si="1"/>
        <v>25307.24</v>
      </c>
    </row>
    <row r="102" spans="1:7" x14ac:dyDescent="0.2">
      <c r="A102" s="20" t="s">
        <v>50</v>
      </c>
      <c r="B102" s="20" t="s">
        <v>231</v>
      </c>
      <c r="C102" s="20" t="s">
        <v>232</v>
      </c>
      <c r="D102" s="20" t="s">
        <v>11</v>
      </c>
      <c r="E102" s="23">
        <v>107.38</v>
      </c>
      <c r="F102" s="22">
        <v>30</v>
      </c>
      <c r="G102" s="26">
        <f t="shared" si="1"/>
        <v>3221.3999999999996</v>
      </c>
    </row>
    <row r="103" spans="1:7" x14ac:dyDescent="0.2">
      <c r="A103" s="20" t="s">
        <v>50</v>
      </c>
      <c r="B103" s="20" t="s">
        <v>233</v>
      </c>
      <c r="C103" s="20" t="s">
        <v>234</v>
      </c>
      <c r="D103" s="20" t="s">
        <v>11</v>
      </c>
      <c r="E103" s="23">
        <v>173.46</v>
      </c>
      <c r="F103" s="22">
        <v>19</v>
      </c>
      <c r="G103" s="26">
        <f t="shared" si="1"/>
        <v>3295.7400000000002</v>
      </c>
    </row>
    <row r="104" spans="1:7" x14ac:dyDescent="0.2">
      <c r="A104" s="20" t="s">
        <v>47</v>
      </c>
      <c r="B104" s="20" t="s">
        <v>235</v>
      </c>
      <c r="C104" s="20" t="s">
        <v>236</v>
      </c>
      <c r="D104" s="20" t="s">
        <v>11</v>
      </c>
      <c r="E104" s="23">
        <v>418.9</v>
      </c>
      <c r="F104" s="27">
        <v>100</v>
      </c>
      <c r="G104" s="24">
        <f t="shared" si="1"/>
        <v>41890</v>
      </c>
    </row>
    <row r="105" spans="1:7" x14ac:dyDescent="0.2">
      <c r="A105" s="20" t="s">
        <v>237</v>
      </c>
      <c r="B105" s="20" t="s">
        <v>238</v>
      </c>
      <c r="C105" s="20" t="s">
        <v>239</v>
      </c>
      <c r="D105" s="20" t="s">
        <v>11</v>
      </c>
      <c r="E105" s="23">
        <v>188.8</v>
      </c>
      <c r="F105" s="25">
        <v>1</v>
      </c>
      <c r="G105" s="23">
        <f t="shared" si="1"/>
        <v>188.8</v>
      </c>
    </row>
    <row r="106" spans="1:7" x14ac:dyDescent="0.2">
      <c r="A106" s="20" t="s">
        <v>240</v>
      </c>
      <c r="B106" s="20" t="s">
        <v>241</v>
      </c>
      <c r="C106" s="20" t="s">
        <v>242</v>
      </c>
      <c r="D106" s="20" t="s">
        <v>11</v>
      </c>
      <c r="E106" s="21">
        <v>96.37</v>
      </c>
      <c r="F106" s="22">
        <v>13</v>
      </c>
      <c r="G106" s="26">
        <f t="shared" si="1"/>
        <v>1252.81</v>
      </c>
    </row>
    <row r="107" spans="1:7" x14ac:dyDescent="0.2">
      <c r="A107" s="20" t="s">
        <v>50</v>
      </c>
      <c r="B107" s="20" t="s">
        <v>243</v>
      </c>
      <c r="C107" s="20" t="s">
        <v>244</v>
      </c>
      <c r="D107" s="20" t="s">
        <v>155</v>
      </c>
      <c r="E107" s="21">
        <v>28.95</v>
      </c>
      <c r="F107" s="27">
        <v>739</v>
      </c>
      <c r="G107" s="24">
        <f t="shared" si="1"/>
        <v>21394.05</v>
      </c>
    </row>
    <row r="108" spans="1:7" x14ac:dyDescent="0.2">
      <c r="A108" s="20" t="s">
        <v>245</v>
      </c>
      <c r="B108" s="20" t="s">
        <v>246</v>
      </c>
      <c r="C108" s="20" t="s">
        <v>247</v>
      </c>
      <c r="D108" s="20" t="s">
        <v>11</v>
      </c>
      <c r="E108" s="23">
        <v>377.6</v>
      </c>
      <c r="F108" s="22">
        <v>21</v>
      </c>
      <c r="G108" s="26">
        <f t="shared" si="1"/>
        <v>7929.6</v>
      </c>
    </row>
    <row r="109" spans="1:7" x14ac:dyDescent="0.2">
      <c r="A109" s="20" t="s">
        <v>91</v>
      </c>
      <c r="B109" s="20" t="s">
        <v>248</v>
      </c>
      <c r="C109" s="20" t="s">
        <v>249</v>
      </c>
      <c r="D109" s="20" t="s">
        <v>11</v>
      </c>
      <c r="E109" s="23">
        <v>116.23</v>
      </c>
      <c r="F109" s="25">
        <v>2</v>
      </c>
      <c r="G109" s="23">
        <f t="shared" si="1"/>
        <v>232.46</v>
      </c>
    </row>
    <row r="110" spans="1:7" x14ac:dyDescent="0.2">
      <c r="A110" s="2"/>
      <c r="B110" s="2"/>
      <c r="C110" s="19" t="s">
        <v>889</v>
      </c>
      <c r="D110" s="2"/>
      <c r="E110" s="5"/>
      <c r="F110" s="7"/>
      <c r="G110" s="5"/>
    </row>
    <row r="111" spans="1:7" x14ac:dyDescent="0.2">
      <c r="A111" s="20" t="s">
        <v>250</v>
      </c>
      <c r="B111" s="20" t="s">
        <v>251</v>
      </c>
      <c r="C111" s="20" t="s">
        <v>252</v>
      </c>
      <c r="D111" s="20" t="s">
        <v>11</v>
      </c>
      <c r="E111" s="23">
        <v>247.8</v>
      </c>
      <c r="F111" s="25">
        <v>4</v>
      </c>
      <c r="G111" s="23">
        <f t="shared" si="1"/>
        <v>991.2</v>
      </c>
    </row>
    <row r="112" spans="1:7" x14ac:dyDescent="0.2">
      <c r="A112" s="20" t="s">
        <v>253</v>
      </c>
      <c r="B112" s="20" t="s">
        <v>254</v>
      </c>
      <c r="C112" s="20" t="s">
        <v>255</v>
      </c>
      <c r="D112" s="20" t="s">
        <v>222</v>
      </c>
      <c r="E112" s="23">
        <v>513.79</v>
      </c>
      <c r="F112" s="22">
        <v>66</v>
      </c>
      <c r="G112" s="24">
        <f t="shared" si="1"/>
        <v>33910.14</v>
      </c>
    </row>
    <row r="113" spans="1:7" x14ac:dyDescent="0.2">
      <c r="A113" s="20" t="s">
        <v>256</v>
      </c>
      <c r="B113" s="20" t="s">
        <v>257</v>
      </c>
      <c r="C113" s="20" t="s">
        <v>258</v>
      </c>
      <c r="D113" s="20" t="s">
        <v>23</v>
      </c>
      <c r="E113" s="24">
        <v>16000</v>
      </c>
      <c r="F113" s="22">
        <v>11</v>
      </c>
      <c r="G113" s="28">
        <f t="shared" si="1"/>
        <v>176000</v>
      </c>
    </row>
    <row r="114" spans="1:7" x14ac:dyDescent="0.2">
      <c r="A114" s="20" t="s">
        <v>50</v>
      </c>
      <c r="B114" s="20" t="s">
        <v>259</v>
      </c>
      <c r="C114" s="20" t="s">
        <v>260</v>
      </c>
      <c r="D114" s="20" t="s">
        <v>222</v>
      </c>
      <c r="E114" s="23">
        <v>395.3</v>
      </c>
      <c r="F114" s="22">
        <v>15</v>
      </c>
      <c r="G114" s="26">
        <f t="shared" si="1"/>
        <v>5929.5</v>
      </c>
    </row>
    <row r="115" spans="1:7" x14ac:dyDescent="0.2">
      <c r="A115" s="20" t="s">
        <v>68</v>
      </c>
      <c r="B115" s="20" t="s">
        <v>261</v>
      </c>
      <c r="C115" s="20" t="s">
        <v>262</v>
      </c>
      <c r="D115" s="20" t="s">
        <v>11</v>
      </c>
      <c r="E115" s="28">
        <v>144535.84</v>
      </c>
      <c r="F115" s="25">
        <v>2</v>
      </c>
      <c r="G115" s="28">
        <f t="shared" si="1"/>
        <v>289071.68</v>
      </c>
    </row>
    <row r="116" spans="1:7" x14ac:dyDescent="0.2">
      <c r="A116" s="20" t="s">
        <v>50</v>
      </c>
      <c r="B116" s="20" t="s">
        <v>263</v>
      </c>
      <c r="C116" s="20" t="s">
        <v>264</v>
      </c>
      <c r="D116" s="20" t="s">
        <v>11</v>
      </c>
      <c r="E116" s="23">
        <v>100.31</v>
      </c>
      <c r="F116" s="27">
        <v>262</v>
      </c>
      <c r="G116" s="24">
        <f t="shared" si="1"/>
        <v>26281.22</v>
      </c>
    </row>
    <row r="117" spans="1:7" x14ac:dyDescent="0.2">
      <c r="A117" s="20" t="s">
        <v>50</v>
      </c>
      <c r="B117" s="20" t="s">
        <v>265</v>
      </c>
      <c r="C117" s="20" t="s">
        <v>266</v>
      </c>
      <c r="D117" s="20" t="s">
        <v>11</v>
      </c>
      <c r="E117" s="23">
        <v>235.68</v>
      </c>
      <c r="F117" s="27">
        <v>494</v>
      </c>
      <c r="G117" s="28">
        <f t="shared" si="1"/>
        <v>116425.92</v>
      </c>
    </row>
    <row r="118" spans="1:7" x14ac:dyDescent="0.2">
      <c r="A118" s="20" t="s">
        <v>20</v>
      </c>
      <c r="B118" s="20" t="s">
        <v>267</v>
      </c>
      <c r="C118" s="20" t="s">
        <v>268</v>
      </c>
      <c r="D118" s="20" t="s">
        <v>23</v>
      </c>
      <c r="E118" s="23">
        <v>650</v>
      </c>
      <c r="F118" s="25">
        <v>3</v>
      </c>
      <c r="G118" s="26">
        <f t="shared" si="1"/>
        <v>1950</v>
      </c>
    </row>
    <row r="119" spans="1:7" x14ac:dyDescent="0.2">
      <c r="A119" s="20" t="s">
        <v>20</v>
      </c>
      <c r="B119" s="20" t="s">
        <v>269</v>
      </c>
      <c r="C119" s="20" t="s">
        <v>270</v>
      </c>
      <c r="D119" s="20" t="s">
        <v>23</v>
      </c>
      <c r="E119" s="26">
        <v>1000</v>
      </c>
      <c r="F119" s="25">
        <v>2</v>
      </c>
      <c r="G119" s="26">
        <f t="shared" si="1"/>
        <v>2000</v>
      </c>
    </row>
    <row r="120" spans="1:7" x14ac:dyDescent="0.2">
      <c r="A120" s="20" t="s">
        <v>271</v>
      </c>
      <c r="B120" s="20" t="s">
        <v>272</v>
      </c>
      <c r="C120" s="20" t="s">
        <v>273</v>
      </c>
      <c r="D120" s="20" t="s">
        <v>11</v>
      </c>
      <c r="E120" s="23">
        <v>129.80000000000001</v>
      </c>
      <c r="F120" s="22">
        <v>20</v>
      </c>
      <c r="G120" s="26">
        <f t="shared" si="1"/>
        <v>2596</v>
      </c>
    </row>
    <row r="121" spans="1:7" x14ac:dyDescent="0.2">
      <c r="A121" s="20" t="s">
        <v>20</v>
      </c>
      <c r="B121" s="20" t="s">
        <v>274</v>
      </c>
      <c r="C121" s="20" t="s">
        <v>275</v>
      </c>
      <c r="D121" s="20" t="s">
        <v>11</v>
      </c>
      <c r="E121" s="26">
        <v>7200</v>
      </c>
      <c r="F121" s="25">
        <v>1</v>
      </c>
      <c r="G121" s="26">
        <f t="shared" si="1"/>
        <v>7200</v>
      </c>
    </row>
    <row r="122" spans="1:7" x14ac:dyDescent="0.2">
      <c r="A122" s="20" t="s">
        <v>276</v>
      </c>
      <c r="B122" s="20" t="s">
        <v>277</v>
      </c>
      <c r="C122" s="20" t="s">
        <v>278</v>
      </c>
      <c r="D122" s="20" t="s">
        <v>11</v>
      </c>
      <c r="E122" s="23">
        <v>165</v>
      </c>
      <c r="F122" s="27">
        <v>142</v>
      </c>
      <c r="G122" s="24">
        <f t="shared" si="1"/>
        <v>23430</v>
      </c>
    </row>
    <row r="123" spans="1:7" x14ac:dyDescent="0.2">
      <c r="A123" s="20" t="s">
        <v>279</v>
      </c>
      <c r="B123" s="20" t="s">
        <v>280</v>
      </c>
      <c r="C123" s="20" t="s">
        <v>281</v>
      </c>
      <c r="D123" s="20" t="s">
        <v>11</v>
      </c>
      <c r="E123" s="21">
        <v>36.770000000000003</v>
      </c>
      <c r="F123" s="27">
        <v>165</v>
      </c>
      <c r="G123" s="26">
        <f t="shared" si="1"/>
        <v>6067.05</v>
      </c>
    </row>
    <row r="124" spans="1:7" x14ac:dyDescent="0.2">
      <c r="A124" s="20" t="s">
        <v>50</v>
      </c>
      <c r="B124" s="20" t="s">
        <v>282</v>
      </c>
      <c r="C124" s="20" t="s">
        <v>283</v>
      </c>
      <c r="D124" s="20" t="s">
        <v>11</v>
      </c>
      <c r="E124" s="23">
        <v>588.82000000000005</v>
      </c>
      <c r="F124" s="22">
        <v>33</v>
      </c>
      <c r="G124" s="24">
        <f t="shared" si="1"/>
        <v>19431.060000000001</v>
      </c>
    </row>
    <row r="125" spans="1:7" x14ac:dyDescent="0.2">
      <c r="A125" s="20" t="s">
        <v>284</v>
      </c>
      <c r="B125" s="20" t="s">
        <v>285</v>
      </c>
      <c r="C125" s="20" t="s">
        <v>286</v>
      </c>
      <c r="D125" s="20" t="s">
        <v>11</v>
      </c>
      <c r="E125" s="26">
        <v>2804.34</v>
      </c>
      <c r="F125" s="25">
        <v>2</v>
      </c>
      <c r="G125" s="26">
        <f t="shared" si="1"/>
        <v>5608.68</v>
      </c>
    </row>
    <row r="126" spans="1:7" x14ac:dyDescent="0.2">
      <c r="A126" s="20" t="s">
        <v>47</v>
      </c>
      <c r="B126" s="20" t="s">
        <v>287</v>
      </c>
      <c r="C126" s="20" t="s">
        <v>288</v>
      </c>
      <c r="D126" s="20" t="s">
        <v>11</v>
      </c>
      <c r="E126" s="23">
        <v>237.93</v>
      </c>
      <c r="F126" s="27">
        <v>114</v>
      </c>
      <c r="G126" s="24">
        <f t="shared" si="1"/>
        <v>27124.02</v>
      </c>
    </row>
    <row r="127" spans="1:7" x14ac:dyDescent="0.2">
      <c r="A127" s="20" t="s">
        <v>20</v>
      </c>
      <c r="B127" s="20" t="s">
        <v>289</v>
      </c>
      <c r="C127" s="20" t="s">
        <v>290</v>
      </c>
      <c r="D127" s="20" t="s">
        <v>11</v>
      </c>
      <c r="E127" s="26">
        <v>3330</v>
      </c>
      <c r="F127" s="25">
        <v>5</v>
      </c>
      <c r="G127" s="24">
        <f t="shared" si="1"/>
        <v>16650</v>
      </c>
    </row>
    <row r="128" spans="1:7" x14ac:dyDescent="0.2">
      <c r="A128" s="20" t="s">
        <v>291</v>
      </c>
      <c r="B128" s="20" t="s">
        <v>292</v>
      </c>
      <c r="C128" s="20" t="s">
        <v>293</v>
      </c>
      <c r="D128" s="20" t="s">
        <v>11</v>
      </c>
      <c r="E128" s="21">
        <v>10.029999999999999</v>
      </c>
      <c r="F128" s="27">
        <v>187</v>
      </c>
      <c r="G128" s="26">
        <f t="shared" si="1"/>
        <v>1875.61</v>
      </c>
    </row>
    <row r="129" spans="1:7" x14ac:dyDescent="0.2">
      <c r="A129" s="20" t="s">
        <v>291</v>
      </c>
      <c r="B129" s="20" t="s">
        <v>294</v>
      </c>
      <c r="C129" s="20" t="s">
        <v>295</v>
      </c>
      <c r="D129" s="20" t="s">
        <v>11</v>
      </c>
      <c r="E129" s="29">
        <v>5.01</v>
      </c>
      <c r="F129" s="27">
        <v>189</v>
      </c>
      <c r="G129" s="23">
        <f t="shared" si="1"/>
        <v>946.89</v>
      </c>
    </row>
    <row r="130" spans="1:7" x14ac:dyDescent="0.2">
      <c r="A130" s="20" t="s">
        <v>291</v>
      </c>
      <c r="B130" s="20" t="s">
        <v>296</v>
      </c>
      <c r="C130" s="20" t="s">
        <v>297</v>
      </c>
      <c r="D130" s="20" t="s">
        <v>11</v>
      </c>
      <c r="E130" s="29">
        <v>5.78</v>
      </c>
      <c r="F130" s="27">
        <v>189</v>
      </c>
      <c r="G130" s="26">
        <f t="shared" si="1"/>
        <v>1092.42</v>
      </c>
    </row>
    <row r="131" spans="1:7" x14ac:dyDescent="0.2">
      <c r="A131" s="20" t="s">
        <v>291</v>
      </c>
      <c r="B131" s="20" t="s">
        <v>298</v>
      </c>
      <c r="C131" s="20" t="s">
        <v>299</v>
      </c>
      <c r="D131" s="20" t="s">
        <v>11</v>
      </c>
      <c r="E131" s="29">
        <v>8.07</v>
      </c>
      <c r="F131" s="27">
        <v>189</v>
      </c>
      <c r="G131" s="26">
        <f t="shared" si="1"/>
        <v>1525.23</v>
      </c>
    </row>
    <row r="132" spans="1:7" x14ac:dyDescent="0.2">
      <c r="A132" s="20" t="s">
        <v>300</v>
      </c>
      <c r="B132" s="20" t="s">
        <v>301</v>
      </c>
      <c r="C132" s="20" t="s">
        <v>302</v>
      </c>
      <c r="D132" s="20" t="s">
        <v>11</v>
      </c>
      <c r="E132" s="21">
        <v>10.62</v>
      </c>
      <c r="F132" s="27">
        <v>198</v>
      </c>
      <c r="G132" s="26">
        <f t="shared" si="1"/>
        <v>2102.7599999999998</v>
      </c>
    </row>
    <row r="133" spans="1:7" x14ac:dyDescent="0.2">
      <c r="A133" s="20" t="s">
        <v>300</v>
      </c>
      <c r="B133" s="20" t="s">
        <v>303</v>
      </c>
      <c r="C133" s="20" t="s">
        <v>304</v>
      </c>
      <c r="D133" s="20" t="s">
        <v>11</v>
      </c>
      <c r="E133" s="21">
        <v>12.98</v>
      </c>
      <c r="F133" s="27">
        <v>199</v>
      </c>
      <c r="G133" s="26">
        <f t="shared" si="1"/>
        <v>2583.02</v>
      </c>
    </row>
    <row r="134" spans="1:7" x14ac:dyDescent="0.2">
      <c r="A134" s="20" t="s">
        <v>300</v>
      </c>
      <c r="B134" s="20" t="s">
        <v>305</v>
      </c>
      <c r="C134" s="20" t="s">
        <v>306</v>
      </c>
      <c r="D134" s="20" t="s">
        <v>11</v>
      </c>
      <c r="E134" s="21">
        <v>18.88</v>
      </c>
      <c r="F134" s="27">
        <v>198</v>
      </c>
      <c r="G134" s="26">
        <f t="shared" si="1"/>
        <v>3738.24</v>
      </c>
    </row>
    <row r="135" spans="1:7" x14ac:dyDescent="0.2">
      <c r="A135" s="20" t="s">
        <v>300</v>
      </c>
      <c r="B135" s="20" t="s">
        <v>307</v>
      </c>
      <c r="C135" s="20" t="s">
        <v>308</v>
      </c>
      <c r="D135" s="20" t="s">
        <v>11</v>
      </c>
      <c r="E135" s="21">
        <v>11.68</v>
      </c>
      <c r="F135" s="22">
        <v>98</v>
      </c>
      <c r="G135" s="26">
        <f t="shared" si="1"/>
        <v>1144.6399999999999</v>
      </c>
    </row>
    <row r="136" spans="1:7" x14ac:dyDescent="0.2">
      <c r="A136" s="20" t="s">
        <v>291</v>
      </c>
      <c r="B136" s="20" t="s">
        <v>309</v>
      </c>
      <c r="C136" s="20" t="s">
        <v>310</v>
      </c>
      <c r="D136" s="20" t="s">
        <v>11</v>
      </c>
      <c r="E136" s="29">
        <v>3.83</v>
      </c>
      <c r="F136" s="27">
        <v>188</v>
      </c>
      <c r="G136" s="23">
        <f t="shared" si="1"/>
        <v>720.04</v>
      </c>
    </row>
    <row r="137" spans="1:7" x14ac:dyDescent="0.2">
      <c r="A137" s="20" t="s">
        <v>311</v>
      </c>
      <c r="B137" s="20" t="s">
        <v>312</v>
      </c>
      <c r="C137" s="20" t="s">
        <v>313</v>
      </c>
      <c r="D137" s="20" t="s">
        <v>11</v>
      </c>
      <c r="E137" s="21">
        <v>20.09</v>
      </c>
      <c r="F137" s="27">
        <v>200</v>
      </c>
      <c r="G137" s="26">
        <f t="shared" si="1"/>
        <v>4018</v>
      </c>
    </row>
    <row r="138" spans="1:7" x14ac:dyDescent="0.2">
      <c r="A138" s="20" t="s">
        <v>311</v>
      </c>
      <c r="B138" s="20" t="s">
        <v>314</v>
      </c>
      <c r="C138" s="20" t="s">
        <v>315</v>
      </c>
      <c r="D138" s="20" t="s">
        <v>11</v>
      </c>
      <c r="E138" s="21">
        <v>24.88</v>
      </c>
      <c r="F138" s="27">
        <v>422</v>
      </c>
      <c r="G138" s="24">
        <f t="shared" si="1"/>
        <v>10499.359999999999</v>
      </c>
    </row>
    <row r="139" spans="1:7" x14ac:dyDescent="0.2">
      <c r="A139" s="20" t="s">
        <v>316</v>
      </c>
      <c r="B139" s="20" t="s">
        <v>317</v>
      </c>
      <c r="C139" s="20" t="s">
        <v>318</v>
      </c>
      <c r="D139" s="20" t="s">
        <v>11</v>
      </c>
      <c r="E139" s="21">
        <v>11.05</v>
      </c>
      <c r="F139" s="27">
        <v>267</v>
      </c>
      <c r="G139" s="26">
        <f t="shared" si="1"/>
        <v>2950.3500000000004</v>
      </c>
    </row>
    <row r="140" spans="1:7" x14ac:dyDescent="0.2">
      <c r="A140" s="20" t="s">
        <v>50</v>
      </c>
      <c r="B140" s="20" t="s">
        <v>319</v>
      </c>
      <c r="C140" s="20" t="s">
        <v>320</v>
      </c>
      <c r="D140" s="20" t="s">
        <v>11</v>
      </c>
      <c r="E140" s="29">
        <v>5.53</v>
      </c>
      <c r="F140" s="27">
        <v>173</v>
      </c>
      <c r="G140" s="23">
        <f t="shared" si="1"/>
        <v>956.69</v>
      </c>
    </row>
    <row r="141" spans="1:7" x14ac:dyDescent="0.2">
      <c r="A141" s="20" t="s">
        <v>321</v>
      </c>
      <c r="B141" s="20" t="s">
        <v>322</v>
      </c>
      <c r="C141" s="20" t="s">
        <v>323</v>
      </c>
      <c r="D141" s="20" t="s">
        <v>11</v>
      </c>
      <c r="E141" s="21">
        <v>18.420000000000002</v>
      </c>
      <c r="F141" s="22">
        <v>34</v>
      </c>
      <c r="G141" s="23">
        <f t="shared" si="1"/>
        <v>626.28000000000009</v>
      </c>
    </row>
    <row r="142" spans="1:7" x14ac:dyDescent="0.2">
      <c r="A142" s="20" t="s">
        <v>324</v>
      </c>
      <c r="B142" s="20" t="s">
        <v>325</v>
      </c>
      <c r="C142" s="20" t="s">
        <v>326</v>
      </c>
      <c r="D142" s="20" t="s">
        <v>11</v>
      </c>
      <c r="E142" s="29">
        <v>4.66</v>
      </c>
      <c r="F142" s="27">
        <v>436</v>
      </c>
      <c r="G142" s="26">
        <f t="shared" si="1"/>
        <v>2031.76</v>
      </c>
    </row>
    <row r="143" spans="1:7" x14ac:dyDescent="0.2">
      <c r="A143" s="20" t="s">
        <v>327</v>
      </c>
      <c r="B143" s="20" t="s">
        <v>328</v>
      </c>
      <c r="C143" s="20" t="s">
        <v>329</v>
      </c>
      <c r="D143" s="20" t="s">
        <v>11</v>
      </c>
      <c r="E143" s="29">
        <v>4.3</v>
      </c>
      <c r="F143" s="27">
        <v>272</v>
      </c>
      <c r="G143" s="26">
        <f t="shared" si="1"/>
        <v>1169.5999999999999</v>
      </c>
    </row>
    <row r="144" spans="1:7" x14ac:dyDescent="0.2">
      <c r="A144" s="20" t="s">
        <v>327</v>
      </c>
      <c r="B144" s="20" t="s">
        <v>330</v>
      </c>
      <c r="C144" s="20" t="s">
        <v>331</v>
      </c>
      <c r="D144" s="20" t="s">
        <v>11</v>
      </c>
      <c r="E144" s="21">
        <v>14.96</v>
      </c>
      <c r="F144" s="27">
        <v>315</v>
      </c>
      <c r="G144" s="26">
        <f t="shared" si="1"/>
        <v>4712.4000000000005</v>
      </c>
    </row>
    <row r="145" spans="1:7" x14ac:dyDescent="0.2">
      <c r="A145" s="20" t="s">
        <v>50</v>
      </c>
      <c r="B145" s="20" t="s">
        <v>332</v>
      </c>
      <c r="C145" s="20" t="s">
        <v>333</v>
      </c>
      <c r="D145" s="20" t="s">
        <v>11</v>
      </c>
      <c r="E145" s="23">
        <v>549.05999999999995</v>
      </c>
      <c r="F145" s="27">
        <v>105</v>
      </c>
      <c r="G145" s="24">
        <f t="shared" si="1"/>
        <v>57651.299999999996</v>
      </c>
    </row>
    <row r="146" spans="1:7" x14ac:dyDescent="0.2">
      <c r="A146" s="20" t="s">
        <v>186</v>
      </c>
      <c r="B146" s="20" t="s">
        <v>334</v>
      </c>
      <c r="C146" s="20" t="s">
        <v>335</v>
      </c>
      <c r="D146" s="20" t="s">
        <v>192</v>
      </c>
      <c r="E146" s="23">
        <v>477.9</v>
      </c>
      <c r="F146" s="22">
        <v>49</v>
      </c>
      <c r="G146" s="24">
        <f t="shared" si="1"/>
        <v>23417.1</v>
      </c>
    </row>
    <row r="147" spans="1:7" x14ac:dyDescent="0.2">
      <c r="A147" s="2"/>
      <c r="B147" s="2"/>
      <c r="C147" s="19" t="s">
        <v>890</v>
      </c>
      <c r="D147" s="2"/>
      <c r="E147" s="5"/>
      <c r="F147" s="4"/>
      <c r="G147" s="6"/>
    </row>
    <row r="148" spans="1:7" x14ac:dyDescent="0.2">
      <c r="A148" s="20" t="s">
        <v>91</v>
      </c>
      <c r="B148" s="20" t="s">
        <v>336</v>
      </c>
      <c r="C148" s="20" t="s">
        <v>337</v>
      </c>
      <c r="D148" s="20" t="s">
        <v>11</v>
      </c>
      <c r="E148" s="21">
        <v>95.67</v>
      </c>
      <c r="F148" s="22">
        <v>53</v>
      </c>
      <c r="G148" s="26">
        <f t="shared" si="1"/>
        <v>5070.51</v>
      </c>
    </row>
    <row r="149" spans="1:7" x14ac:dyDescent="0.2">
      <c r="A149" s="20" t="s">
        <v>338</v>
      </c>
      <c r="B149" s="20" t="s">
        <v>339</v>
      </c>
      <c r="C149" s="20" t="s">
        <v>340</v>
      </c>
      <c r="D149" s="20" t="s">
        <v>11</v>
      </c>
      <c r="E149" s="26">
        <v>1011.83</v>
      </c>
      <c r="F149" s="27">
        <v>192</v>
      </c>
      <c r="G149" s="28">
        <f t="shared" ref="G149:G213" si="2">E149*F149</f>
        <v>194271.36000000002</v>
      </c>
    </row>
    <row r="150" spans="1:7" x14ac:dyDescent="0.2">
      <c r="A150" s="20" t="s">
        <v>39</v>
      </c>
      <c r="B150" s="20" t="s">
        <v>341</v>
      </c>
      <c r="C150" s="20" t="s">
        <v>342</v>
      </c>
      <c r="D150" s="20" t="s">
        <v>11</v>
      </c>
      <c r="E150" s="23">
        <v>125.73</v>
      </c>
      <c r="F150" s="27">
        <v>577</v>
      </c>
      <c r="G150" s="24">
        <f t="shared" si="2"/>
        <v>72546.210000000006</v>
      </c>
    </row>
    <row r="151" spans="1:7" x14ac:dyDescent="0.2">
      <c r="A151" s="20" t="s">
        <v>50</v>
      </c>
      <c r="B151" s="20" t="s">
        <v>343</v>
      </c>
      <c r="C151" s="20" t="s">
        <v>344</v>
      </c>
      <c r="D151" s="20" t="s">
        <v>11</v>
      </c>
      <c r="E151" s="21">
        <v>33.07</v>
      </c>
      <c r="F151" s="27">
        <v>158</v>
      </c>
      <c r="G151" s="26">
        <f t="shared" si="2"/>
        <v>5225.0600000000004</v>
      </c>
    </row>
    <row r="152" spans="1:7" x14ac:dyDescent="0.2">
      <c r="A152" s="20" t="s">
        <v>114</v>
      </c>
      <c r="B152" s="20" t="s">
        <v>345</v>
      </c>
      <c r="C152" s="20" t="s">
        <v>346</v>
      </c>
      <c r="D152" s="20" t="s">
        <v>11</v>
      </c>
      <c r="E152" s="21">
        <v>29.64</v>
      </c>
      <c r="F152" s="27">
        <v>518</v>
      </c>
      <c r="G152" s="24">
        <f t="shared" si="2"/>
        <v>15353.52</v>
      </c>
    </row>
    <row r="153" spans="1:7" x14ac:dyDescent="0.2">
      <c r="A153" s="20" t="s">
        <v>347</v>
      </c>
      <c r="B153" s="20" t="s">
        <v>348</v>
      </c>
      <c r="C153" s="20" t="s">
        <v>349</v>
      </c>
      <c r="D153" s="20" t="s">
        <v>11</v>
      </c>
      <c r="E153" s="21">
        <v>33.57</v>
      </c>
      <c r="F153" s="27">
        <v>250</v>
      </c>
      <c r="G153" s="26">
        <f t="shared" si="2"/>
        <v>8392.5</v>
      </c>
    </row>
    <row r="154" spans="1:7" x14ac:dyDescent="0.2">
      <c r="A154" s="20" t="s">
        <v>327</v>
      </c>
      <c r="B154" s="20" t="s">
        <v>350</v>
      </c>
      <c r="C154" s="20" t="s">
        <v>351</v>
      </c>
      <c r="D154" s="20" t="s">
        <v>11</v>
      </c>
      <c r="E154" s="23">
        <v>283.2</v>
      </c>
      <c r="F154" s="22">
        <v>17</v>
      </c>
      <c r="G154" s="26">
        <f t="shared" si="2"/>
        <v>4814.3999999999996</v>
      </c>
    </row>
    <row r="155" spans="1:7" x14ac:dyDescent="0.2">
      <c r="A155" s="20" t="s">
        <v>352</v>
      </c>
      <c r="B155" s="20" t="s">
        <v>353</v>
      </c>
      <c r="C155" s="20" t="s">
        <v>354</v>
      </c>
      <c r="D155" s="20" t="s">
        <v>11</v>
      </c>
      <c r="E155" s="23">
        <v>177</v>
      </c>
      <c r="F155" s="25">
        <v>3</v>
      </c>
      <c r="G155" s="23">
        <f t="shared" si="2"/>
        <v>531</v>
      </c>
    </row>
    <row r="156" spans="1:7" x14ac:dyDescent="0.2">
      <c r="A156" s="20" t="s">
        <v>327</v>
      </c>
      <c r="B156" s="20" t="s">
        <v>355</v>
      </c>
      <c r="C156" s="20" t="s">
        <v>356</v>
      </c>
      <c r="D156" s="20" t="s">
        <v>11</v>
      </c>
      <c r="E156" s="23">
        <v>206.5</v>
      </c>
      <c r="F156" s="22">
        <v>17</v>
      </c>
      <c r="G156" s="26">
        <f t="shared" si="2"/>
        <v>3510.5</v>
      </c>
    </row>
    <row r="157" spans="1:7" x14ac:dyDescent="0.2">
      <c r="A157" s="20" t="s">
        <v>327</v>
      </c>
      <c r="B157" s="20" t="s">
        <v>357</v>
      </c>
      <c r="C157" s="20" t="s">
        <v>358</v>
      </c>
      <c r="D157" s="20" t="s">
        <v>11</v>
      </c>
      <c r="E157" s="23">
        <v>234.03</v>
      </c>
      <c r="F157" s="22">
        <v>69</v>
      </c>
      <c r="G157" s="24">
        <f t="shared" si="2"/>
        <v>16148.07</v>
      </c>
    </row>
    <row r="158" spans="1:7" x14ac:dyDescent="0.2">
      <c r="A158" s="20" t="s">
        <v>327</v>
      </c>
      <c r="B158" s="20" t="s">
        <v>359</v>
      </c>
      <c r="C158" s="20" t="s">
        <v>360</v>
      </c>
      <c r="D158" s="20" t="s">
        <v>11</v>
      </c>
      <c r="E158" s="23">
        <v>324.5</v>
      </c>
      <c r="F158" s="25">
        <v>5</v>
      </c>
      <c r="G158" s="26">
        <f t="shared" si="2"/>
        <v>1622.5</v>
      </c>
    </row>
    <row r="159" spans="1:7" x14ac:dyDescent="0.2">
      <c r="A159" s="20" t="s">
        <v>361</v>
      </c>
      <c r="B159" s="20" t="s">
        <v>362</v>
      </c>
      <c r="C159" s="20" t="s">
        <v>363</v>
      </c>
      <c r="D159" s="20" t="s">
        <v>11</v>
      </c>
      <c r="E159" s="23">
        <v>206.5</v>
      </c>
      <c r="F159" s="22">
        <v>22</v>
      </c>
      <c r="G159" s="26">
        <f t="shared" si="2"/>
        <v>4543</v>
      </c>
    </row>
    <row r="160" spans="1:7" x14ac:dyDescent="0.2">
      <c r="A160" s="20" t="s">
        <v>364</v>
      </c>
      <c r="B160" s="20" t="s">
        <v>365</v>
      </c>
      <c r="C160" s="20" t="s">
        <v>366</v>
      </c>
      <c r="D160" s="20" t="s">
        <v>11</v>
      </c>
      <c r="E160" s="23">
        <v>161.66</v>
      </c>
      <c r="F160" s="25">
        <v>5</v>
      </c>
      <c r="G160" s="23">
        <f t="shared" si="2"/>
        <v>808.3</v>
      </c>
    </row>
    <row r="161" spans="1:7" x14ac:dyDescent="0.2">
      <c r="A161" s="20" t="s">
        <v>327</v>
      </c>
      <c r="B161" s="20" t="s">
        <v>367</v>
      </c>
      <c r="C161" s="20" t="s">
        <v>368</v>
      </c>
      <c r="D161" s="20" t="s">
        <v>11</v>
      </c>
      <c r="E161" s="23">
        <v>448.91</v>
      </c>
      <c r="F161" s="22">
        <v>15</v>
      </c>
      <c r="G161" s="26">
        <f t="shared" si="2"/>
        <v>6733.6500000000005</v>
      </c>
    </row>
    <row r="162" spans="1:7" x14ac:dyDescent="0.2">
      <c r="A162" s="20" t="s">
        <v>352</v>
      </c>
      <c r="B162" s="20" t="s">
        <v>369</v>
      </c>
      <c r="C162" s="20" t="s">
        <v>370</v>
      </c>
      <c r="D162" s="20" t="s">
        <v>11</v>
      </c>
      <c r="E162" s="23">
        <v>147.5</v>
      </c>
      <c r="F162" s="22">
        <v>16</v>
      </c>
      <c r="G162" s="26">
        <f t="shared" si="2"/>
        <v>2360</v>
      </c>
    </row>
    <row r="163" spans="1:7" x14ac:dyDescent="0.2">
      <c r="A163" s="20" t="s">
        <v>352</v>
      </c>
      <c r="B163" s="20" t="s">
        <v>371</v>
      </c>
      <c r="C163" s="20" t="s">
        <v>372</v>
      </c>
      <c r="D163" s="20" t="s">
        <v>11</v>
      </c>
      <c r="E163" s="23">
        <v>197.88</v>
      </c>
      <c r="F163" s="22">
        <v>13</v>
      </c>
      <c r="G163" s="26">
        <f t="shared" si="2"/>
        <v>2572.44</v>
      </c>
    </row>
    <row r="164" spans="1:7" x14ac:dyDescent="0.2">
      <c r="A164" s="20" t="s">
        <v>327</v>
      </c>
      <c r="B164" s="20" t="s">
        <v>373</v>
      </c>
      <c r="C164" s="20" t="s">
        <v>374</v>
      </c>
      <c r="D164" s="20" t="s">
        <v>11</v>
      </c>
      <c r="E164" s="23">
        <v>790.8</v>
      </c>
      <c r="F164" s="22">
        <v>11</v>
      </c>
      <c r="G164" s="26">
        <f t="shared" si="2"/>
        <v>8698.7999999999993</v>
      </c>
    </row>
    <row r="165" spans="1:7" x14ac:dyDescent="0.2">
      <c r="A165" s="20" t="s">
        <v>375</v>
      </c>
      <c r="B165" s="20" t="s">
        <v>376</v>
      </c>
      <c r="C165" s="20" t="s">
        <v>377</v>
      </c>
      <c r="D165" s="20" t="s">
        <v>11</v>
      </c>
      <c r="E165" s="23">
        <v>448.4</v>
      </c>
      <c r="F165" s="25">
        <v>1</v>
      </c>
      <c r="G165" s="23">
        <f t="shared" si="2"/>
        <v>448.4</v>
      </c>
    </row>
    <row r="166" spans="1:7" x14ac:dyDescent="0.2">
      <c r="A166" s="20" t="s">
        <v>378</v>
      </c>
      <c r="B166" s="20" t="s">
        <v>379</v>
      </c>
      <c r="C166" s="20" t="s">
        <v>380</v>
      </c>
      <c r="D166" s="20" t="s">
        <v>11</v>
      </c>
      <c r="E166" s="23">
        <v>448.4</v>
      </c>
      <c r="F166" s="22">
        <v>32</v>
      </c>
      <c r="G166" s="24">
        <f t="shared" si="2"/>
        <v>14348.8</v>
      </c>
    </row>
    <row r="167" spans="1:7" x14ac:dyDescent="0.2">
      <c r="A167" s="20" t="s">
        <v>381</v>
      </c>
      <c r="B167" s="20" t="s">
        <v>382</v>
      </c>
      <c r="C167" s="20" t="s">
        <v>383</v>
      </c>
      <c r="D167" s="20" t="s">
        <v>11</v>
      </c>
      <c r="E167" s="23">
        <v>690.3</v>
      </c>
      <c r="F167" s="25">
        <v>4</v>
      </c>
      <c r="G167" s="26">
        <f t="shared" si="2"/>
        <v>2761.2</v>
      </c>
    </row>
    <row r="168" spans="1:7" x14ac:dyDescent="0.2">
      <c r="A168" s="20" t="s">
        <v>381</v>
      </c>
      <c r="B168" s="20" t="s">
        <v>384</v>
      </c>
      <c r="C168" s="20" t="s">
        <v>385</v>
      </c>
      <c r="D168" s="20" t="s">
        <v>11</v>
      </c>
      <c r="E168" s="26">
        <v>1046.4100000000001</v>
      </c>
      <c r="F168" s="25">
        <v>2</v>
      </c>
      <c r="G168" s="26">
        <f t="shared" si="2"/>
        <v>2092.8200000000002</v>
      </c>
    </row>
    <row r="169" spans="1:7" x14ac:dyDescent="0.2">
      <c r="A169" s="20" t="s">
        <v>386</v>
      </c>
      <c r="B169" s="20" t="s">
        <v>387</v>
      </c>
      <c r="C169" s="20" t="s">
        <v>388</v>
      </c>
      <c r="D169" s="20" t="s">
        <v>11</v>
      </c>
      <c r="E169" s="23">
        <v>252.18</v>
      </c>
      <c r="F169" s="25">
        <v>7</v>
      </c>
      <c r="G169" s="26">
        <f t="shared" si="2"/>
        <v>1765.26</v>
      </c>
    </row>
    <row r="170" spans="1:7" x14ac:dyDescent="0.2">
      <c r="A170" s="20" t="s">
        <v>327</v>
      </c>
      <c r="B170" s="20" t="s">
        <v>389</v>
      </c>
      <c r="C170" s="20" t="s">
        <v>390</v>
      </c>
      <c r="D170" s="20" t="s">
        <v>11</v>
      </c>
      <c r="E170" s="23">
        <v>212.4</v>
      </c>
      <c r="F170" s="22">
        <v>18</v>
      </c>
      <c r="G170" s="26">
        <f t="shared" si="2"/>
        <v>3823.2000000000003</v>
      </c>
    </row>
    <row r="171" spans="1:7" x14ac:dyDescent="0.2">
      <c r="A171" s="20" t="s">
        <v>391</v>
      </c>
      <c r="B171" s="20" t="s">
        <v>392</v>
      </c>
      <c r="C171" s="20" t="s">
        <v>393</v>
      </c>
      <c r="D171" s="20" t="s">
        <v>11</v>
      </c>
      <c r="E171" s="23">
        <v>363.17</v>
      </c>
      <c r="F171" s="22">
        <v>62</v>
      </c>
      <c r="G171" s="24">
        <f t="shared" si="2"/>
        <v>22516.54</v>
      </c>
    </row>
    <row r="172" spans="1:7" x14ac:dyDescent="0.2">
      <c r="A172" s="20" t="s">
        <v>327</v>
      </c>
      <c r="B172" s="20" t="s">
        <v>394</v>
      </c>
      <c r="C172" s="20" t="s">
        <v>395</v>
      </c>
      <c r="D172" s="20" t="s">
        <v>11</v>
      </c>
      <c r="E172" s="23">
        <v>377.6</v>
      </c>
      <c r="F172" s="22">
        <v>23</v>
      </c>
      <c r="G172" s="26">
        <f t="shared" si="2"/>
        <v>8684.8000000000011</v>
      </c>
    </row>
    <row r="173" spans="1:7" x14ac:dyDescent="0.2">
      <c r="A173" s="20" t="s">
        <v>396</v>
      </c>
      <c r="B173" s="20" t="s">
        <v>397</v>
      </c>
      <c r="C173" s="20" t="s">
        <v>398</v>
      </c>
      <c r="D173" s="20" t="s">
        <v>11</v>
      </c>
      <c r="E173" s="23">
        <v>335.07</v>
      </c>
      <c r="F173" s="25">
        <v>4</v>
      </c>
      <c r="G173" s="26">
        <f t="shared" si="2"/>
        <v>1340.28</v>
      </c>
    </row>
    <row r="174" spans="1:7" x14ac:dyDescent="0.2">
      <c r="A174" s="20" t="s">
        <v>327</v>
      </c>
      <c r="B174" s="20" t="s">
        <v>399</v>
      </c>
      <c r="C174" s="20" t="s">
        <v>400</v>
      </c>
      <c r="D174" s="20" t="s">
        <v>11</v>
      </c>
      <c r="E174" s="23">
        <v>234.61</v>
      </c>
      <c r="F174" s="25">
        <v>2</v>
      </c>
      <c r="G174" s="23">
        <f t="shared" si="2"/>
        <v>469.22</v>
      </c>
    </row>
    <row r="175" spans="1:7" x14ac:dyDescent="0.2">
      <c r="A175" s="20" t="s">
        <v>44</v>
      </c>
      <c r="B175" s="20" t="s">
        <v>401</v>
      </c>
      <c r="C175" s="20" t="s">
        <v>402</v>
      </c>
      <c r="D175" s="20" t="s">
        <v>155</v>
      </c>
      <c r="E175" s="26">
        <v>1376.6</v>
      </c>
      <c r="F175" s="27">
        <v>102</v>
      </c>
      <c r="G175" s="28">
        <f t="shared" si="2"/>
        <v>140413.19999999998</v>
      </c>
    </row>
    <row r="176" spans="1:7" x14ac:dyDescent="0.2">
      <c r="A176" s="20" t="s">
        <v>403</v>
      </c>
      <c r="B176" s="20" t="s">
        <v>404</v>
      </c>
      <c r="C176" s="20" t="s">
        <v>405</v>
      </c>
      <c r="D176" s="20" t="s">
        <v>11</v>
      </c>
      <c r="E176" s="26">
        <v>1756.43</v>
      </c>
      <c r="F176" s="22">
        <v>13</v>
      </c>
      <c r="G176" s="24">
        <f t="shared" si="2"/>
        <v>22833.59</v>
      </c>
    </row>
    <row r="177" spans="1:7" x14ac:dyDescent="0.2">
      <c r="A177" s="20" t="s">
        <v>406</v>
      </c>
      <c r="B177" s="20" t="s">
        <v>407</v>
      </c>
      <c r="C177" s="20" t="s">
        <v>408</v>
      </c>
      <c r="D177" s="20" t="s">
        <v>11</v>
      </c>
      <c r="E177" s="26">
        <v>1756.43</v>
      </c>
      <c r="F177" s="25">
        <v>2</v>
      </c>
      <c r="G177" s="26">
        <f t="shared" si="2"/>
        <v>3512.86</v>
      </c>
    </row>
    <row r="178" spans="1:7" x14ac:dyDescent="0.2">
      <c r="A178" s="20" t="s">
        <v>44</v>
      </c>
      <c r="B178" s="20" t="s">
        <v>409</v>
      </c>
      <c r="C178" s="20" t="s">
        <v>410</v>
      </c>
      <c r="D178" s="20" t="s">
        <v>23</v>
      </c>
      <c r="E178" s="26">
        <v>1246.08</v>
      </c>
      <c r="F178" s="22">
        <v>15</v>
      </c>
      <c r="G178" s="24">
        <f t="shared" si="2"/>
        <v>18691.199999999997</v>
      </c>
    </row>
    <row r="179" spans="1:7" x14ac:dyDescent="0.2">
      <c r="A179" s="20" t="s">
        <v>50</v>
      </c>
      <c r="B179" s="20" t="s">
        <v>411</v>
      </c>
      <c r="C179" s="20" t="s">
        <v>412</v>
      </c>
      <c r="D179" s="20" t="s">
        <v>23</v>
      </c>
      <c r="E179" s="26">
        <v>1246.08</v>
      </c>
      <c r="F179" s="22">
        <v>14</v>
      </c>
      <c r="G179" s="24">
        <f t="shared" si="2"/>
        <v>17445.12</v>
      </c>
    </row>
    <row r="180" spans="1:7" x14ac:dyDescent="0.2">
      <c r="A180" s="20" t="s">
        <v>44</v>
      </c>
      <c r="B180" s="20" t="s">
        <v>413</v>
      </c>
      <c r="C180" s="20" t="s">
        <v>414</v>
      </c>
      <c r="D180" s="20" t="s">
        <v>23</v>
      </c>
      <c r="E180" s="26">
        <v>1246.08</v>
      </c>
      <c r="F180" s="22">
        <v>24</v>
      </c>
      <c r="G180" s="24">
        <f t="shared" si="2"/>
        <v>29905.919999999998</v>
      </c>
    </row>
    <row r="181" spans="1:7" x14ac:dyDescent="0.2">
      <c r="A181" s="20" t="s">
        <v>47</v>
      </c>
      <c r="B181" s="20" t="s">
        <v>415</v>
      </c>
      <c r="C181" s="20" t="s">
        <v>416</v>
      </c>
      <c r="D181" s="20" t="s">
        <v>23</v>
      </c>
      <c r="E181" s="23">
        <v>310.33999999999997</v>
      </c>
      <c r="F181" s="27">
        <v>484</v>
      </c>
      <c r="G181" s="28">
        <f t="shared" si="2"/>
        <v>150204.56</v>
      </c>
    </row>
    <row r="182" spans="1:7" x14ac:dyDescent="0.2">
      <c r="A182" s="20" t="s">
        <v>26</v>
      </c>
      <c r="B182" s="20" t="s">
        <v>417</v>
      </c>
      <c r="C182" s="20" t="s">
        <v>418</v>
      </c>
      <c r="D182" s="20" t="s">
        <v>23</v>
      </c>
      <c r="E182" s="26">
        <v>1246.08</v>
      </c>
      <c r="F182" s="22">
        <v>22</v>
      </c>
      <c r="G182" s="24">
        <f t="shared" si="2"/>
        <v>27413.759999999998</v>
      </c>
    </row>
    <row r="183" spans="1:7" x14ac:dyDescent="0.2">
      <c r="A183" s="20" t="s">
        <v>271</v>
      </c>
      <c r="B183" s="20" t="s">
        <v>419</v>
      </c>
      <c r="C183" s="20" t="s">
        <v>420</v>
      </c>
      <c r="D183" s="20" t="s">
        <v>23</v>
      </c>
      <c r="E183" s="26">
        <v>1246.08</v>
      </c>
      <c r="F183" s="22">
        <v>18</v>
      </c>
      <c r="G183" s="24">
        <f t="shared" si="2"/>
        <v>22429.439999999999</v>
      </c>
    </row>
    <row r="184" spans="1:7" x14ac:dyDescent="0.2">
      <c r="A184" s="2"/>
      <c r="B184" s="2"/>
      <c r="C184" s="19" t="s">
        <v>891</v>
      </c>
      <c r="D184" s="2"/>
      <c r="E184" s="8"/>
      <c r="F184" s="4"/>
      <c r="G184" s="6"/>
    </row>
    <row r="185" spans="1:7" x14ac:dyDescent="0.2">
      <c r="A185" s="20" t="s">
        <v>421</v>
      </c>
      <c r="B185" s="20" t="s">
        <v>422</v>
      </c>
      <c r="C185" s="20" t="s">
        <v>423</v>
      </c>
      <c r="D185" s="20" t="s">
        <v>11</v>
      </c>
      <c r="E185" s="23">
        <v>275</v>
      </c>
      <c r="F185" s="22">
        <v>78</v>
      </c>
      <c r="G185" s="24">
        <f t="shared" si="2"/>
        <v>21450</v>
      </c>
    </row>
    <row r="186" spans="1:7" x14ac:dyDescent="0.2">
      <c r="A186" s="20" t="s">
        <v>240</v>
      </c>
      <c r="B186" s="20" t="s">
        <v>424</v>
      </c>
      <c r="C186" s="20" t="s">
        <v>425</v>
      </c>
      <c r="D186" s="20" t="s">
        <v>11</v>
      </c>
      <c r="E186" s="23">
        <v>472</v>
      </c>
      <c r="F186" s="27">
        <v>140</v>
      </c>
      <c r="G186" s="24">
        <f t="shared" si="2"/>
        <v>66080</v>
      </c>
    </row>
    <row r="187" spans="1:7" x14ac:dyDescent="0.2">
      <c r="A187" s="20" t="s">
        <v>426</v>
      </c>
      <c r="B187" s="20" t="s">
        <v>427</v>
      </c>
      <c r="C187" s="20" t="s">
        <v>428</v>
      </c>
      <c r="D187" s="20" t="s">
        <v>11</v>
      </c>
      <c r="E187" s="23">
        <v>259.27</v>
      </c>
      <c r="F187" s="22">
        <v>24</v>
      </c>
      <c r="G187" s="26">
        <f t="shared" si="2"/>
        <v>6222.48</v>
      </c>
    </row>
    <row r="188" spans="1:7" x14ac:dyDescent="0.2">
      <c r="A188" s="20" t="s">
        <v>429</v>
      </c>
      <c r="B188" s="20" t="s">
        <v>430</v>
      </c>
      <c r="C188" s="20" t="s">
        <v>431</v>
      </c>
      <c r="D188" s="20" t="s">
        <v>11</v>
      </c>
      <c r="E188" s="21">
        <v>35</v>
      </c>
      <c r="F188" s="27">
        <v>290</v>
      </c>
      <c r="G188" s="24">
        <f t="shared" si="2"/>
        <v>10150</v>
      </c>
    </row>
    <row r="189" spans="1:7" x14ac:dyDescent="0.2">
      <c r="A189" s="20" t="s">
        <v>253</v>
      </c>
      <c r="B189" s="20" t="s">
        <v>432</v>
      </c>
      <c r="C189" s="20" t="s">
        <v>433</v>
      </c>
      <c r="D189" s="20" t="s">
        <v>23</v>
      </c>
      <c r="E189" s="24">
        <v>18357.75</v>
      </c>
      <c r="F189" s="22">
        <v>11</v>
      </c>
      <c r="G189" s="28">
        <f t="shared" si="2"/>
        <v>201935.25</v>
      </c>
    </row>
    <row r="190" spans="1:7" x14ac:dyDescent="0.2">
      <c r="A190" s="20" t="s">
        <v>434</v>
      </c>
      <c r="B190" s="20" t="s">
        <v>435</v>
      </c>
      <c r="C190" s="20" t="s">
        <v>436</v>
      </c>
      <c r="D190" s="20" t="s">
        <v>23</v>
      </c>
      <c r="E190" s="24">
        <v>17346</v>
      </c>
      <c r="F190" s="25">
        <v>2</v>
      </c>
      <c r="G190" s="24">
        <f t="shared" si="2"/>
        <v>34692</v>
      </c>
    </row>
    <row r="191" spans="1:7" x14ac:dyDescent="0.2">
      <c r="A191" s="20" t="s">
        <v>437</v>
      </c>
      <c r="B191" s="20" t="s">
        <v>438</v>
      </c>
      <c r="C191" s="20" t="s">
        <v>439</v>
      </c>
      <c r="D191" s="20" t="s">
        <v>23</v>
      </c>
      <c r="E191" s="24">
        <v>15635</v>
      </c>
      <c r="F191" s="25">
        <v>5</v>
      </c>
      <c r="G191" s="24">
        <f t="shared" si="2"/>
        <v>78175</v>
      </c>
    </row>
    <row r="192" spans="1:7" x14ac:dyDescent="0.2">
      <c r="A192" s="20" t="s">
        <v>440</v>
      </c>
      <c r="B192" s="20" t="s">
        <v>441</v>
      </c>
      <c r="C192" s="20" t="s">
        <v>442</v>
      </c>
      <c r="D192" s="20" t="s">
        <v>11</v>
      </c>
      <c r="E192" s="23">
        <v>522</v>
      </c>
      <c r="F192" s="27">
        <v>166</v>
      </c>
      <c r="G192" s="24">
        <f t="shared" si="2"/>
        <v>86652</v>
      </c>
    </row>
    <row r="193" spans="1:7" x14ac:dyDescent="0.2">
      <c r="A193" s="20" t="s">
        <v>240</v>
      </c>
      <c r="B193" s="20" t="s">
        <v>443</v>
      </c>
      <c r="C193" s="20" t="s">
        <v>444</v>
      </c>
      <c r="D193" s="20" t="s">
        <v>11</v>
      </c>
      <c r="E193" s="23">
        <v>467.35</v>
      </c>
      <c r="F193" s="22">
        <v>24</v>
      </c>
      <c r="G193" s="24">
        <f t="shared" si="2"/>
        <v>11216.400000000001</v>
      </c>
    </row>
    <row r="194" spans="1:7" x14ac:dyDescent="0.2">
      <c r="A194" s="20" t="s">
        <v>445</v>
      </c>
      <c r="B194" s="20" t="s">
        <v>446</v>
      </c>
      <c r="C194" s="20" t="s">
        <v>447</v>
      </c>
      <c r="D194" s="20" t="s">
        <v>11</v>
      </c>
      <c r="E194" s="23">
        <v>115</v>
      </c>
      <c r="F194" s="27">
        <v>224</v>
      </c>
      <c r="G194" s="24">
        <f t="shared" si="2"/>
        <v>25760</v>
      </c>
    </row>
    <row r="195" spans="1:7" x14ac:dyDescent="0.2">
      <c r="A195" s="20" t="s">
        <v>26</v>
      </c>
      <c r="B195" s="20" t="s">
        <v>448</v>
      </c>
      <c r="C195" s="20" t="s">
        <v>449</v>
      </c>
      <c r="D195" s="20" t="s">
        <v>155</v>
      </c>
      <c r="E195" s="23">
        <v>632.13</v>
      </c>
      <c r="F195" s="27">
        <v>402</v>
      </c>
      <c r="G195" s="28">
        <f t="shared" si="2"/>
        <v>254116.26</v>
      </c>
    </row>
    <row r="196" spans="1:7" x14ac:dyDescent="0.2">
      <c r="A196" s="20" t="s">
        <v>50</v>
      </c>
      <c r="B196" s="20" t="s">
        <v>450</v>
      </c>
      <c r="C196" s="20" t="s">
        <v>451</v>
      </c>
      <c r="D196" s="20" t="s">
        <v>33</v>
      </c>
      <c r="E196" s="23">
        <v>918.34</v>
      </c>
      <c r="F196" s="27">
        <v>269</v>
      </c>
      <c r="G196" s="28">
        <f t="shared" si="2"/>
        <v>247033.46000000002</v>
      </c>
    </row>
    <row r="197" spans="1:7" x14ac:dyDescent="0.2">
      <c r="A197" s="20" t="s">
        <v>50</v>
      </c>
      <c r="B197" s="20" t="s">
        <v>452</v>
      </c>
      <c r="C197" s="20" t="s">
        <v>453</v>
      </c>
      <c r="D197" s="20" t="s">
        <v>155</v>
      </c>
      <c r="E197" s="26">
        <v>1538.85</v>
      </c>
      <c r="F197" s="27">
        <v>161</v>
      </c>
      <c r="G197" s="28">
        <f t="shared" si="2"/>
        <v>247754.84999999998</v>
      </c>
    </row>
    <row r="198" spans="1:7" x14ac:dyDescent="0.2">
      <c r="A198" s="20" t="s">
        <v>50</v>
      </c>
      <c r="B198" s="20" t="s">
        <v>454</v>
      </c>
      <c r="C198" s="20" t="s">
        <v>455</v>
      </c>
      <c r="D198" s="20" t="s">
        <v>155</v>
      </c>
      <c r="E198" s="23">
        <v>524.36</v>
      </c>
      <c r="F198" s="27">
        <v>246</v>
      </c>
      <c r="G198" s="28">
        <f t="shared" si="2"/>
        <v>128992.56</v>
      </c>
    </row>
    <row r="199" spans="1:7" x14ac:dyDescent="0.2">
      <c r="A199" s="20" t="s">
        <v>50</v>
      </c>
      <c r="B199" s="20" t="s">
        <v>456</v>
      </c>
      <c r="C199" s="20" t="s">
        <v>457</v>
      </c>
      <c r="D199" s="20" t="s">
        <v>23</v>
      </c>
      <c r="E199" s="21">
        <v>85.71</v>
      </c>
      <c r="F199" s="27">
        <v>260</v>
      </c>
      <c r="G199" s="24">
        <f t="shared" si="2"/>
        <v>22284.6</v>
      </c>
    </row>
    <row r="200" spans="1:7" x14ac:dyDescent="0.2">
      <c r="A200" s="20" t="s">
        <v>156</v>
      </c>
      <c r="B200" s="20" t="s">
        <v>458</v>
      </c>
      <c r="C200" s="20" t="s">
        <v>459</v>
      </c>
      <c r="D200" s="20" t="s">
        <v>23</v>
      </c>
      <c r="E200" s="23">
        <v>562.84</v>
      </c>
      <c r="F200" s="25">
        <v>7</v>
      </c>
      <c r="G200" s="26">
        <f t="shared" si="2"/>
        <v>3939.88</v>
      </c>
    </row>
    <row r="201" spans="1:7" x14ac:dyDescent="0.2">
      <c r="A201" s="20" t="s">
        <v>44</v>
      </c>
      <c r="B201" s="20" t="s">
        <v>460</v>
      </c>
      <c r="C201" s="20" t="s">
        <v>461</v>
      </c>
      <c r="D201" s="20" t="s">
        <v>11</v>
      </c>
      <c r="E201" s="21">
        <v>13.13</v>
      </c>
      <c r="F201" s="30">
        <v>1517</v>
      </c>
      <c r="G201" s="24">
        <f t="shared" si="2"/>
        <v>19918.210000000003</v>
      </c>
    </row>
    <row r="202" spans="1:7" x14ac:dyDescent="0.2">
      <c r="A202" s="20" t="s">
        <v>50</v>
      </c>
      <c r="B202" s="20" t="s">
        <v>462</v>
      </c>
      <c r="C202" s="20" t="s">
        <v>463</v>
      </c>
      <c r="D202" s="20" t="s">
        <v>23</v>
      </c>
      <c r="E202" s="21">
        <v>56.1</v>
      </c>
      <c r="F202" s="27">
        <v>214</v>
      </c>
      <c r="G202" s="24">
        <f t="shared" si="2"/>
        <v>12005.4</v>
      </c>
    </row>
    <row r="203" spans="1:7" x14ac:dyDescent="0.2">
      <c r="A203" s="20" t="s">
        <v>464</v>
      </c>
      <c r="B203" s="20" t="s">
        <v>465</v>
      </c>
      <c r="C203" s="20" t="s">
        <v>466</v>
      </c>
      <c r="D203" s="20" t="s">
        <v>11</v>
      </c>
      <c r="E203" s="21">
        <v>59</v>
      </c>
      <c r="F203" s="22">
        <v>34</v>
      </c>
      <c r="G203" s="26">
        <f t="shared" si="2"/>
        <v>2006</v>
      </c>
    </row>
    <row r="204" spans="1:7" x14ac:dyDescent="0.2">
      <c r="A204" s="20" t="s">
        <v>467</v>
      </c>
      <c r="B204" s="20" t="s">
        <v>468</v>
      </c>
      <c r="C204" s="20" t="s">
        <v>469</v>
      </c>
      <c r="D204" s="20" t="s">
        <v>23</v>
      </c>
      <c r="E204" s="23">
        <v>139.07</v>
      </c>
      <c r="F204" s="25">
        <v>2</v>
      </c>
      <c r="G204" s="23">
        <f t="shared" si="2"/>
        <v>278.14</v>
      </c>
    </row>
    <row r="205" spans="1:7" x14ac:dyDescent="0.2">
      <c r="A205" s="20" t="s">
        <v>470</v>
      </c>
      <c r="B205" s="20" t="s">
        <v>471</v>
      </c>
      <c r="C205" s="20" t="s">
        <v>472</v>
      </c>
      <c r="D205" s="20" t="s">
        <v>11</v>
      </c>
      <c r="E205" s="21">
        <v>60.65</v>
      </c>
      <c r="F205" s="22">
        <v>32</v>
      </c>
      <c r="G205" s="26">
        <f t="shared" si="2"/>
        <v>1940.8</v>
      </c>
    </row>
    <row r="206" spans="1:7" x14ac:dyDescent="0.2">
      <c r="A206" s="20" t="s">
        <v>473</v>
      </c>
      <c r="B206" s="20" t="s">
        <v>474</v>
      </c>
      <c r="C206" s="20" t="s">
        <v>475</v>
      </c>
      <c r="D206" s="20" t="s">
        <v>11</v>
      </c>
      <c r="E206" s="21">
        <v>54.28</v>
      </c>
      <c r="F206" s="25">
        <v>1</v>
      </c>
      <c r="G206" s="21">
        <f t="shared" si="2"/>
        <v>54.28</v>
      </c>
    </row>
    <row r="207" spans="1:7" x14ac:dyDescent="0.2">
      <c r="A207" s="20" t="s">
        <v>476</v>
      </c>
      <c r="B207" s="20" t="s">
        <v>477</v>
      </c>
      <c r="C207" s="20" t="s">
        <v>478</v>
      </c>
      <c r="D207" s="20" t="s">
        <v>11</v>
      </c>
      <c r="E207" s="23">
        <v>106.2</v>
      </c>
      <c r="F207" s="22">
        <v>36</v>
      </c>
      <c r="G207" s="26">
        <f t="shared" si="2"/>
        <v>3823.2000000000003</v>
      </c>
    </row>
    <row r="208" spans="1:7" x14ac:dyDescent="0.2">
      <c r="A208" s="20" t="s">
        <v>476</v>
      </c>
      <c r="B208" s="20" t="s">
        <v>479</v>
      </c>
      <c r="C208" s="20" t="s">
        <v>480</v>
      </c>
      <c r="D208" s="20" t="s">
        <v>11</v>
      </c>
      <c r="E208" s="23">
        <v>127.13</v>
      </c>
      <c r="F208" s="22">
        <v>36</v>
      </c>
      <c r="G208" s="26">
        <f t="shared" si="2"/>
        <v>4576.68</v>
      </c>
    </row>
    <row r="209" spans="1:7" x14ac:dyDescent="0.2">
      <c r="A209" s="20" t="s">
        <v>34</v>
      </c>
      <c r="B209" s="20" t="s">
        <v>481</v>
      </c>
      <c r="C209" s="20" t="s">
        <v>482</v>
      </c>
      <c r="D209" s="20" t="s">
        <v>483</v>
      </c>
      <c r="E209" s="21">
        <v>60</v>
      </c>
      <c r="F209" s="30">
        <v>1346</v>
      </c>
      <c r="G209" s="24">
        <f t="shared" si="2"/>
        <v>80760</v>
      </c>
    </row>
    <row r="210" spans="1:7" x14ac:dyDescent="0.2">
      <c r="A210" s="20" t="s">
        <v>47</v>
      </c>
      <c r="B210" s="20" t="s">
        <v>484</v>
      </c>
      <c r="C210" s="20" t="s">
        <v>485</v>
      </c>
      <c r="D210" s="20" t="s">
        <v>486</v>
      </c>
      <c r="E210" s="21">
        <v>81.739999999999995</v>
      </c>
      <c r="F210" s="27">
        <v>342</v>
      </c>
      <c r="G210" s="24">
        <f t="shared" si="2"/>
        <v>27955.079999999998</v>
      </c>
    </row>
    <row r="211" spans="1:7" x14ac:dyDescent="0.2">
      <c r="A211" s="20" t="s">
        <v>47</v>
      </c>
      <c r="B211" s="20" t="s">
        <v>487</v>
      </c>
      <c r="C211" s="20" t="s">
        <v>488</v>
      </c>
      <c r="D211" s="20" t="s">
        <v>155</v>
      </c>
      <c r="E211" s="23">
        <v>193.48</v>
      </c>
      <c r="F211" s="22">
        <v>33</v>
      </c>
      <c r="G211" s="26">
        <f t="shared" si="2"/>
        <v>6384.8399999999992</v>
      </c>
    </row>
    <row r="212" spans="1:7" x14ac:dyDescent="0.2">
      <c r="A212" s="20" t="s">
        <v>403</v>
      </c>
      <c r="B212" s="20" t="s">
        <v>489</v>
      </c>
      <c r="C212" s="20" t="s">
        <v>490</v>
      </c>
      <c r="D212" s="20" t="s">
        <v>23</v>
      </c>
      <c r="E212" s="26">
        <v>3414.53</v>
      </c>
      <c r="F212" s="22">
        <v>66</v>
      </c>
      <c r="G212" s="28">
        <f t="shared" si="2"/>
        <v>225358.98</v>
      </c>
    </row>
    <row r="213" spans="1:7" x14ac:dyDescent="0.2">
      <c r="A213" s="20" t="s">
        <v>491</v>
      </c>
      <c r="B213" s="20" t="s">
        <v>492</v>
      </c>
      <c r="C213" s="20" t="s">
        <v>493</v>
      </c>
      <c r="D213" s="20" t="s">
        <v>11</v>
      </c>
      <c r="E213" s="26">
        <v>3675.7</v>
      </c>
      <c r="F213" s="22">
        <v>13</v>
      </c>
      <c r="G213" s="24">
        <f t="shared" si="2"/>
        <v>47784.1</v>
      </c>
    </row>
    <row r="214" spans="1:7" x14ac:dyDescent="0.2">
      <c r="A214" s="20" t="s">
        <v>494</v>
      </c>
      <c r="B214" s="20" t="s">
        <v>495</v>
      </c>
      <c r="C214" s="20" t="s">
        <v>496</v>
      </c>
      <c r="D214" s="20" t="s">
        <v>11</v>
      </c>
      <c r="E214" s="24">
        <v>40121.760000000002</v>
      </c>
      <c r="F214" s="25">
        <v>3</v>
      </c>
      <c r="G214" s="28">
        <f t="shared" ref="G214:G279" si="3">E214*F214</f>
        <v>120365.28</v>
      </c>
    </row>
    <row r="215" spans="1:7" x14ac:dyDescent="0.2">
      <c r="A215" s="20" t="s">
        <v>91</v>
      </c>
      <c r="B215" s="20" t="s">
        <v>497</v>
      </c>
      <c r="C215" s="20" t="s">
        <v>498</v>
      </c>
      <c r="D215" s="20" t="s">
        <v>11</v>
      </c>
      <c r="E215" s="23">
        <v>260.48</v>
      </c>
      <c r="F215" s="22">
        <v>85</v>
      </c>
      <c r="G215" s="24">
        <f t="shared" si="3"/>
        <v>22140.800000000003</v>
      </c>
    </row>
    <row r="216" spans="1:7" x14ac:dyDescent="0.2">
      <c r="A216" s="20" t="s">
        <v>26</v>
      </c>
      <c r="B216" s="20" t="s">
        <v>499</v>
      </c>
      <c r="C216" s="20" t="s">
        <v>500</v>
      </c>
      <c r="D216" s="20" t="s">
        <v>222</v>
      </c>
      <c r="E216" s="23">
        <v>215.65</v>
      </c>
      <c r="F216" s="22">
        <v>54</v>
      </c>
      <c r="G216" s="24">
        <f t="shared" si="3"/>
        <v>11645.1</v>
      </c>
    </row>
    <row r="217" spans="1:7" x14ac:dyDescent="0.2">
      <c r="A217" s="20" t="s">
        <v>50</v>
      </c>
      <c r="B217" s="20" t="s">
        <v>501</v>
      </c>
      <c r="C217" s="20" t="s">
        <v>502</v>
      </c>
      <c r="D217" s="20" t="s">
        <v>23</v>
      </c>
      <c r="E217" s="26">
        <v>2794.45</v>
      </c>
      <c r="F217" s="22">
        <v>27</v>
      </c>
      <c r="G217" s="24">
        <f t="shared" si="3"/>
        <v>75450.149999999994</v>
      </c>
    </row>
    <row r="218" spans="1:7" x14ac:dyDescent="0.2">
      <c r="A218" s="20" t="s">
        <v>503</v>
      </c>
      <c r="B218" s="20" t="s">
        <v>504</v>
      </c>
      <c r="C218" s="20" t="s">
        <v>505</v>
      </c>
      <c r="D218" s="20" t="s">
        <v>11</v>
      </c>
      <c r="E218" s="23">
        <v>696.2</v>
      </c>
      <c r="F218" s="22">
        <v>42</v>
      </c>
      <c r="G218" s="24">
        <f t="shared" si="3"/>
        <v>29240.400000000001</v>
      </c>
    </row>
    <row r="219" spans="1:7" x14ac:dyDescent="0.2">
      <c r="A219" s="20" t="s">
        <v>506</v>
      </c>
      <c r="B219" s="20" t="s">
        <v>507</v>
      </c>
      <c r="C219" s="20" t="s">
        <v>508</v>
      </c>
      <c r="D219" s="20" t="s">
        <v>11</v>
      </c>
      <c r="E219" s="26">
        <v>8055</v>
      </c>
      <c r="F219" s="25">
        <v>3</v>
      </c>
      <c r="G219" s="24">
        <f t="shared" si="3"/>
        <v>24165</v>
      </c>
    </row>
    <row r="220" spans="1:7" x14ac:dyDescent="0.2">
      <c r="A220" s="20" t="s">
        <v>509</v>
      </c>
      <c r="B220" s="20" t="s">
        <v>510</v>
      </c>
      <c r="C220" s="20" t="s">
        <v>511</v>
      </c>
      <c r="D220" s="20" t="s">
        <v>11</v>
      </c>
      <c r="E220" s="26">
        <v>2867.4</v>
      </c>
      <c r="F220" s="22">
        <v>50</v>
      </c>
      <c r="G220" s="28">
        <f t="shared" si="3"/>
        <v>143370</v>
      </c>
    </row>
    <row r="221" spans="1:7" x14ac:dyDescent="0.2">
      <c r="A221" s="2"/>
      <c r="B221" s="2"/>
      <c r="C221" s="19" t="s">
        <v>892</v>
      </c>
      <c r="D221" s="2"/>
      <c r="E221" s="8"/>
      <c r="F221" s="4"/>
      <c r="G221" s="10"/>
    </row>
    <row r="222" spans="1:7" x14ac:dyDescent="0.2">
      <c r="A222" s="20" t="s">
        <v>189</v>
      </c>
      <c r="B222" s="20" t="s">
        <v>512</v>
      </c>
      <c r="C222" s="20" t="s">
        <v>513</v>
      </c>
      <c r="D222" s="20" t="s">
        <v>514</v>
      </c>
      <c r="E222" s="23">
        <v>110.63</v>
      </c>
      <c r="F222" s="25">
        <v>3</v>
      </c>
      <c r="G222" s="23">
        <f t="shared" si="3"/>
        <v>331.89</v>
      </c>
    </row>
    <row r="223" spans="1:7" x14ac:dyDescent="0.2">
      <c r="A223" s="20" t="s">
        <v>47</v>
      </c>
      <c r="B223" s="20" t="s">
        <v>515</v>
      </c>
      <c r="C223" s="20" t="s">
        <v>516</v>
      </c>
      <c r="D223" s="20" t="s">
        <v>11</v>
      </c>
      <c r="E223" s="29">
        <v>4.63</v>
      </c>
      <c r="F223" s="27">
        <v>983</v>
      </c>
      <c r="G223" s="26">
        <f t="shared" si="3"/>
        <v>4551.29</v>
      </c>
    </row>
    <row r="224" spans="1:7" x14ac:dyDescent="0.2">
      <c r="A224" s="20" t="s">
        <v>110</v>
      </c>
      <c r="B224" s="20" t="s">
        <v>517</v>
      </c>
      <c r="C224" s="20" t="s">
        <v>518</v>
      </c>
      <c r="D224" s="20" t="s">
        <v>11</v>
      </c>
      <c r="E224" s="21">
        <v>25</v>
      </c>
      <c r="F224" s="22">
        <v>36</v>
      </c>
      <c r="G224" s="23">
        <f t="shared" si="3"/>
        <v>900</v>
      </c>
    </row>
    <row r="225" spans="1:7" x14ac:dyDescent="0.2">
      <c r="A225" s="20" t="s">
        <v>47</v>
      </c>
      <c r="B225" s="20" t="s">
        <v>519</v>
      </c>
      <c r="C225" s="20" t="s">
        <v>520</v>
      </c>
      <c r="D225" s="20" t="s">
        <v>11</v>
      </c>
      <c r="E225" s="23">
        <v>202.25</v>
      </c>
      <c r="F225" s="22">
        <v>67</v>
      </c>
      <c r="G225" s="24">
        <f t="shared" si="3"/>
        <v>13550.75</v>
      </c>
    </row>
    <row r="226" spans="1:7" x14ac:dyDescent="0.2">
      <c r="A226" s="20" t="s">
        <v>50</v>
      </c>
      <c r="B226" s="20" t="s">
        <v>521</v>
      </c>
      <c r="C226" s="20" t="s">
        <v>522</v>
      </c>
      <c r="D226" s="20" t="s">
        <v>11</v>
      </c>
      <c r="E226" s="21">
        <v>41.3</v>
      </c>
      <c r="F226" s="27">
        <v>329</v>
      </c>
      <c r="G226" s="24">
        <f t="shared" si="3"/>
        <v>13587.699999999999</v>
      </c>
    </row>
    <row r="227" spans="1:7" x14ac:dyDescent="0.2">
      <c r="A227" s="20" t="s">
        <v>50</v>
      </c>
      <c r="B227" s="20" t="s">
        <v>523</v>
      </c>
      <c r="C227" s="20" t="s">
        <v>524</v>
      </c>
      <c r="D227" s="20" t="s">
        <v>11</v>
      </c>
      <c r="E227" s="21">
        <v>34.22</v>
      </c>
      <c r="F227" s="27">
        <v>160</v>
      </c>
      <c r="G227" s="26">
        <f t="shared" si="3"/>
        <v>5475.2</v>
      </c>
    </row>
    <row r="228" spans="1:7" x14ac:dyDescent="0.2">
      <c r="A228" s="20" t="s">
        <v>47</v>
      </c>
      <c r="B228" s="20" t="s">
        <v>525</v>
      </c>
      <c r="C228" s="20" t="s">
        <v>526</v>
      </c>
      <c r="D228" s="20" t="s">
        <v>11</v>
      </c>
      <c r="E228" s="21">
        <v>70.8</v>
      </c>
      <c r="F228" s="27">
        <v>215</v>
      </c>
      <c r="G228" s="24">
        <f t="shared" si="3"/>
        <v>15222</v>
      </c>
    </row>
    <row r="229" spans="1:7" x14ac:dyDescent="0.2">
      <c r="A229" s="20" t="s">
        <v>50</v>
      </c>
      <c r="B229" s="20" t="s">
        <v>527</v>
      </c>
      <c r="C229" s="20" t="s">
        <v>528</v>
      </c>
      <c r="D229" s="20" t="s">
        <v>11</v>
      </c>
      <c r="E229" s="21">
        <v>56.64</v>
      </c>
      <c r="F229" s="27">
        <v>207</v>
      </c>
      <c r="G229" s="24">
        <f t="shared" si="3"/>
        <v>11724.48</v>
      </c>
    </row>
    <row r="230" spans="1:7" x14ac:dyDescent="0.2">
      <c r="A230" s="20" t="s">
        <v>529</v>
      </c>
      <c r="B230" s="20" t="s">
        <v>530</v>
      </c>
      <c r="C230" s="20" t="s">
        <v>531</v>
      </c>
      <c r="D230" s="20" t="s">
        <v>11</v>
      </c>
      <c r="E230" s="23">
        <v>366.81</v>
      </c>
      <c r="F230" s="27">
        <v>263</v>
      </c>
      <c r="G230" s="24">
        <f t="shared" si="3"/>
        <v>96471.03</v>
      </c>
    </row>
    <row r="231" spans="1:7" x14ac:dyDescent="0.2">
      <c r="A231" s="20" t="s">
        <v>532</v>
      </c>
      <c r="B231" s="20" t="s">
        <v>533</v>
      </c>
      <c r="C231" s="20" t="s">
        <v>534</v>
      </c>
      <c r="D231" s="20" t="s">
        <v>11</v>
      </c>
      <c r="E231" s="23">
        <v>188.7</v>
      </c>
      <c r="F231" s="27">
        <v>110</v>
      </c>
      <c r="G231" s="24">
        <f t="shared" si="3"/>
        <v>20757</v>
      </c>
    </row>
    <row r="232" spans="1:7" x14ac:dyDescent="0.2">
      <c r="A232" s="20" t="s">
        <v>535</v>
      </c>
      <c r="B232" s="20" t="s">
        <v>536</v>
      </c>
      <c r="C232" s="20" t="s">
        <v>537</v>
      </c>
      <c r="D232" s="20" t="s">
        <v>11</v>
      </c>
      <c r="E232" s="23">
        <v>496</v>
      </c>
      <c r="F232" s="27">
        <v>119</v>
      </c>
      <c r="G232" s="24">
        <f t="shared" si="3"/>
        <v>59024</v>
      </c>
    </row>
    <row r="233" spans="1:7" x14ac:dyDescent="0.2">
      <c r="A233" s="20" t="s">
        <v>535</v>
      </c>
      <c r="B233" s="20" t="s">
        <v>538</v>
      </c>
      <c r="C233" s="20" t="s">
        <v>539</v>
      </c>
      <c r="D233" s="20" t="s">
        <v>11</v>
      </c>
      <c r="E233" s="21">
        <v>50</v>
      </c>
      <c r="F233" s="30">
        <v>1752</v>
      </c>
      <c r="G233" s="24">
        <f t="shared" si="3"/>
        <v>87600</v>
      </c>
    </row>
    <row r="234" spans="1:7" x14ac:dyDescent="0.2">
      <c r="A234" s="20" t="s">
        <v>540</v>
      </c>
      <c r="B234" s="20" t="s">
        <v>541</v>
      </c>
      <c r="C234" s="20" t="s">
        <v>542</v>
      </c>
      <c r="D234" s="20" t="s">
        <v>11</v>
      </c>
      <c r="E234" s="21">
        <v>20</v>
      </c>
      <c r="F234" s="27">
        <v>100</v>
      </c>
      <c r="G234" s="26">
        <f t="shared" si="3"/>
        <v>2000</v>
      </c>
    </row>
    <row r="235" spans="1:7" x14ac:dyDescent="0.2">
      <c r="A235" s="20" t="s">
        <v>543</v>
      </c>
      <c r="B235" s="20" t="s">
        <v>544</v>
      </c>
      <c r="C235" s="20" t="s">
        <v>545</v>
      </c>
      <c r="D235" s="20" t="s">
        <v>11</v>
      </c>
      <c r="E235" s="23">
        <v>218.3</v>
      </c>
      <c r="F235" s="25">
        <v>5</v>
      </c>
      <c r="G235" s="26">
        <f t="shared" si="3"/>
        <v>1091.5</v>
      </c>
    </row>
    <row r="236" spans="1:7" x14ac:dyDescent="0.2">
      <c r="A236" s="20" t="s">
        <v>546</v>
      </c>
      <c r="B236" s="20" t="s">
        <v>547</v>
      </c>
      <c r="C236" s="20" t="s">
        <v>548</v>
      </c>
      <c r="D236" s="20" t="s">
        <v>11</v>
      </c>
      <c r="E236" s="23">
        <v>236</v>
      </c>
      <c r="F236" s="25">
        <v>8</v>
      </c>
      <c r="G236" s="26">
        <f t="shared" si="3"/>
        <v>1888</v>
      </c>
    </row>
    <row r="237" spans="1:7" x14ac:dyDescent="0.2">
      <c r="A237" s="20" t="s">
        <v>549</v>
      </c>
      <c r="B237" s="20" t="s">
        <v>550</v>
      </c>
      <c r="C237" s="20" t="s">
        <v>551</v>
      </c>
      <c r="D237" s="20" t="s">
        <v>11</v>
      </c>
      <c r="E237" s="26">
        <v>1554.9</v>
      </c>
      <c r="F237" s="22">
        <v>21</v>
      </c>
      <c r="G237" s="24">
        <f t="shared" si="3"/>
        <v>32652.9</v>
      </c>
    </row>
    <row r="238" spans="1:7" x14ac:dyDescent="0.2">
      <c r="A238" s="20" t="s">
        <v>237</v>
      </c>
      <c r="B238" s="20" t="s">
        <v>552</v>
      </c>
      <c r="C238" s="20" t="s">
        <v>553</v>
      </c>
      <c r="D238" s="20" t="s">
        <v>11</v>
      </c>
      <c r="E238" s="23">
        <v>245.83</v>
      </c>
      <c r="F238" s="22">
        <v>12</v>
      </c>
      <c r="G238" s="26">
        <f t="shared" si="3"/>
        <v>2949.96</v>
      </c>
    </row>
    <row r="239" spans="1:7" x14ac:dyDescent="0.2">
      <c r="A239" s="20" t="s">
        <v>39</v>
      </c>
      <c r="B239" s="20" t="s">
        <v>554</v>
      </c>
      <c r="C239" s="20" t="s">
        <v>555</v>
      </c>
      <c r="D239" s="20" t="s">
        <v>11</v>
      </c>
      <c r="E239" s="23">
        <v>475</v>
      </c>
      <c r="F239" s="22">
        <v>58</v>
      </c>
      <c r="G239" s="24">
        <f t="shared" si="3"/>
        <v>27550</v>
      </c>
    </row>
    <row r="240" spans="1:7" x14ac:dyDescent="0.2">
      <c r="A240" s="20" t="s">
        <v>338</v>
      </c>
      <c r="B240" s="20" t="s">
        <v>556</v>
      </c>
      <c r="C240" s="20" t="s">
        <v>557</v>
      </c>
      <c r="D240" s="20" t="s">
        <v>222</v>
      </c>
      <c r="E240" s="23">
        <v>268.82</v>
      </c>
      <c r="F240" s="25">
        <v>4</v>
      </c>
      <c r="G240" s="26">
        <f t="shared" si="3"/>
        <v>1075.28</v>
      </c>
    </row>
    <row r="241" spans="1:7" x14ac:dyDescent="0.2">
      <c r="A241" s="20" t="s">
        <v>558</v>
      </c>
      <c r="B241" s="20" t="s">
        <v>559</v>
      </c>
      <c r="C241" s="20" t="s">
        <v>560</v>
      </c>
      <c r="D241" s="20" t="s">
        <v>11</v>
      </c>
      <c r="E241" s="23">
        <v>319.39</v>
      </c>
      <c r="F241" s="27">
        <v>154</v>
      </c>
      <c r="G241" s="24">
        <f t="shared" si="3"/>
        <v>49186.06</v>
      </c>
    </row>
    <row r="242" spans="1:7" x14ac:dyDescent="0.2">
      <c r="A242" s="20" t="s">
        <v>20</v>
      </c>
      <c r="B242" s="20" t="s">
        <v>561</v>
      </c>
      <c r="C242" s="20" t="s">
        <v>562</v>
      </c>
      <c r="D242" s="20" t="s">
        <v>11</v>
      </c>
      <c r="E242" s="23">
        <v>560</v>
      </c>
      <c r="F242" s="25">
        <v>2</v>
      </c>
      <c r="G242" s="26">
        <f t="shared" si="3"/>
        <v>1120</v>
      </c>
    </row>
    <row r="243" spans="1:7" x14ac:dyDescent="0.2">
      <c r="A243" s="20" t="s">
        <v>114</v>
      </c>
      <c r="B243" s="20" t="s">
        <v>563</v>
      </c>
      <c r="C243" s="20" t="s">
        <v>564</v>
      </c>
      <c r="D243" s="20" t="s">
        <v>222</v>
      </c>
      <c r="E243" s="23">
        <v>721.55</v>
      </c>
      <c r="F243" s="22">
        <v>22</v>
      </c>
      <c r="G243" s="24">
        <f t="shared" si="3"/>
        <v>15874.099999999999</v>
      </c>
    </row>
    <row r="244" spans="1:7" x14ac:dyDescent="0.2">
      <c r="A244" s="20" t="s">
        <v>202</v>
      </c>
      <c r="B244" s="20" t="s">
        <v>565</v>
      </c>
      <c r="C244" s="20" t="s">
        <v>566</v>
      </c>
      <c r="D244" s="20" t="s">
        <v>11</v>
      </c>
      <c r="E244" s="23">
        <v>475.13</v>
      </c>
      <c r="F244" s="22">
        <v>13</v>
      </c>
      <c r="G244" s="26">
        <f t="shared" si="3"/>
        <v>6176.69</v>
      </c>
    </row>
    <row r="245" spans="1:7" x14ac:dyDescent="0.2">
      <c r="A245" s="20" t="s">
        <v>567</v>
      </c>
      <c r="B245" s="20" t="s">
        <v>568</v>
      </c>
      <c r="C245" s="20" t="s">
        <v>569</v>
      </c>
      <c r="D245" s="20" t="s">
        <v>11</v>
      </c>
      <c r="E245" s="26">
        <v>8493.64</v>
      </c>
      <c r="F245" s="25">
        <v>6</v>
      </c>
      <c r="G245" s="24">
        <f t="shared" si="3"/>
        <v>50961.84</v>
      </c>
    </row>
    <row r="246" spans="1:7" x14ac:dyDescent="0.2">
      <c r="A246" s="20" t="s">
        <v>47</v>
      </c>
      <c r="B246" s="20" t="s">
        <v>570</v>
      </c>
      <c r="C246" s="20" t="s">
        <v>571</v>
      </c>
      <c r="D246" s="20" t="s">
        <v>11</v>
      </c>
      <c r="E246" s="21">
        <v>33.630000000000003</v>
      </c>
      <c r="F246" s="27">
        <v>243</v>
      </c>
      <c r="G246" s="26">
        <f t="shared" si="3"/>
        <v>8172.0900000000011</v>
      </c>
    </row>
    <row r="247" spans="1:7" x14ac:dyDescent="0.2">
      <c r="A247" s="20" t="s">
        <v>12</v>
      </c>
      <c r="B247" s="20" t="s">
        <v>572</v>
      </c>
      <c r="C247" s="20" t="s">
        <v>573</v>
      </c>
      <c r="D247" s="20" t="s">
        <v>11</v>
      </c>
      <c r="E247" s="21">
        <v>24.78</v>
      </c>
      <c r="F247" s="27">
        <v>239</v>
      </c>
      <c r="G247" s="26">
        <f t="shared" si="3"/>
        <v>5922.42</v>
      </c>
    </row>
    <row r="248" spans="1:7" x14ac:dyDescent="0.2">
      <c r="A248" s="20" t="s">
        <v>12</v>
      </c>
      <c r="B248" s="20" t="s">
        <v>574</v>
      </c>
      <c r="C248" s="20" t="s">
        <v>575</v>
      </c>
      <c r="D248" s="20" t="s">
        <v>11</v>
      </c>
      <c r="E248" s="21">
        <v>22.53</v>
      </c>
      <c r="F248" s="27">
        <v>286</v>
      </c>
      <c r="G248" s="26">
        <f t="shared" si="3"/>
        <v>6443.58</v>
      </c>
    </row>
    <row r="249" spans="1:7" x14ac:dyDescent="0.2">
      <c r="A249" s="20" t="s">
        <v>576</v>
      </c>
      <c r="B249" s="20" t="s">
        <v>577</v>
      </c>
      <c r="C249" s="20" t="s">
        <v>578</v>
      </c>
      <c r="D249" s="20" t="s">
        <v>11</v>
      </c>
      <c r="E249" s="29">
        <v>5.4</v>
      </c>
      <c r="F249" s="31">
        <v>11100</v>
      </c>
      <c r="G249" s="24">
        <f t="shared" si="3"/>
        <v>59940.000000000007</v>
      </c>
    </row>
    <row r="250" spans="1:7" x14ac:dyDescent="0.2">
      <c r="A250" s="20" t="s">
        <v>26</v>
      </c>
      <c r="B250" s="20" t="s">
        <v>579</v>
      </c>
      <c r="C250" s="20" t="s">
        <v>580</v>
      </c>
      <c r="D250" s="20" t="s">
        <v>11</v>
      </c>
      <c r="E250" s="23">
        <v>192.18</v>
      </c>
      <c r="F250" s="27">
        <v>133</v>
      </c>
      <c r="G250" s="24">
        <f t="shared" si="3"/>
        <v>25559.940000000002</v>
      </c>
    </row>
    <row r="251" spans="1:7" x14ac:dyDescent="0.2">
      <c r="A251" s="20" t="s">
        <v>20</v>
      </c>
      <c r="B251" s="20" t="s">
        <v>581</v>
      </c>
      <c r="C251" s="20" t="s">
        <v>582</v>
      </c>
      <c r="D251" s="20" t="s">
        <v>11</v>
      </c>
      <c r="E251" s="26">
        <v>2550</v>
      </c>
      <c r="F251" s="25">
        <v>1</v>
      </c>
      <c r="G251" s="26">
        <f t="shared" si="3"/>
        <v>2550</v>
      </c>
    </row>
    <row r="252" spans="1:7" x14ac:dyDescent="0.2">
      <c r="A252" s="20" t="s">
        <v>156</v>
      </c>
      <c r="B252" s="20" t="s">
        <v>583</v>
      </c>
      <c r="C252" s="20" t="s">
        <v>584</v>
      </c>
      <c r="D252" s="20" t="s">
        <v>11</v>
      </c>
      <c r="E252" s="23">
        <v>300</v>
      </c>
      <c r="F252" s="25">
        <v>1</v>
      </c>
      <c r="G252" s="23">
        <f t="shared" si="3"/>
        <v>300</v>
      </c>
    </row>
    <row r="253" spans="1:7" x14ac:dyDescent="0.2">
      <c r="A253" s="20" t="s">
        <v>347</v>
      </c>
      <c r="B253" s="20" t="s">
        <v>585</v>
      </c>
      <c r="C253" s="20" t="s">
        <v>586</v>
      </c>
      <c r="D253" s="20" t="s">
        <v>155</v>
      </c>
      <c r="E253" s="23">
        <v>515</v>
      </c>
      <c r="F253" s="25">
        <v>4</v>
      </c>
      <c r="G253" s="26">
        <f t="shared" si="3"/>
        <v>2060</v>
      </c>
    </row>
    <row r="254" spans="1:7" x14ac:dyDescent="0.2">
      <c r="A254" s="20" t="s">
        <v>587</v>
      </c>
      <c r="B254" s="20" t="s">
        <v>588</v>
      </c>
      <c r="C254" s="20" t="s">
        <v>589</v>
      </c>
      <c r="D254" s="20" t="s">
        <v>155</v>
      </c>
      <c r="E254" s="23">
        <v>515</v>
      </c>
      <c r="F254" s="25">
        <v>9</v>
      </c>
      <c r="G254" s="26">
        <f t="shared" si="3"/>
        <v>4635</v>
      </c>
    </row>
    <row r="255" spans="1:7" x14ac:dyDescent="0.2">
      <c r="A255" s="20" t="s">
        <v>403</v>
      </c>
      <c r="B255" s="20" t="s">
        <v>590</v>
      </c>
      <c r="C255" s="20" t="s">
        <v>591</v>
      </c>
      <c r="D255" s="20" t="s">
        <v>23</v>
      </c>
      <c r="E255" s="23">
        <v>418.6</v>
      </c>
      <c r="F255" s="25">
        <v>5</v>
      </c>
      <c r="G255" s="26">
        <f t="shared" si="3"/>
        <v>2093</v>
      </c>
    </row>
    <row r="256" spans="1:7" x14ac:dyDescent="0.2">
      <c r="A256" s="20" t="s">
        <v>592</v>
      </c>
      <c r="B256" s="20" t="s">
        <v>593</v>
      </c>
      <c r="C256" s="20" t="s">
        <v>594</v>
      </c>
      <c r="D256" s="20" t="s">
        <v>23</v>
      </c>
      <c r="E256" s="23">
        <v>117.77</v>
      </c>
      <c r="F256" s="22">
        <v>85</v>
      </c>
      <c r="G256" s="24">
        <f t="shared" si="3"/>
        <v>10010.449999999999</v>
      </c>
    </row>
    <row r="257" spans="1:7" x14ac:dyDescent="0.2">
      <c r="A257" s="20" t="s">
        <v>186</v>
      </c>
      <c r="B257" s="20" t="s">
        <v>595</v>
      </c>
      <c r="C257" s="20" t="s">
        <v>596</v>
      </c>
      <c r="D257" s="20" t="s">
        <v>597</v>
      </c>
      <c r="E257" s="23">
        <v>831.9</v>
      </c>
      <c r="F257" s="25">
        <v>1</v>
      </c>
      <c r="G257" s="23">
        <f t="shared" si="3"/>
        <v>831.9</v>
      </c>
    </row>
    <row r="258" spans="1:7" x14ac:dyDescent="0.2">
      <c r="A258" s="2"/>
      <c r="B258" s="2"/>
      <c r="C258" s="19" t="s">
        <v>893</v>
      </c>
      <c r="D258" s="2"/>
      <c r="E258" s="5"/>
      <c r="F258" s="7"/>
      <c r="G258" s="5"/>
    </row>
    <row r="259" spans="1:7" x14ac:dyDescent="0.2">
      <c r="A259" s="20" t="s">
        <v>598</v>
      </c>
      <c r="B259" s="20" t="s">
        <v>599</v>
      </c>
      <c r="C259" s="20" t="s">
        <v>600</v>
      </c>
      <c r="D259" s="20" t="s">
        <v>23</v>
      </c>
      <c r="E259" s="26">
        <v>3422</v>
      </c>
      <c r="F259" s="25">
        <v>4</v>
      </c>
      <c r="G259" s="24">
        <f t="shared" si="3"/>
        <v>13688</v>
      </c>
    </row>
    <row r="260" spans="1:7" x14ac:dyDescent="0.2">
      <c r="A260" s="20" t="s">
        <v>50</v>
      </c>
      <c r="B260" s="20" t="s">
        <v>601</v>
      </c>
      <c r="C260" s="20" t="s">
        <v>602</v>
      </c>
      <c r="D260" s="20" t="s">
        <v>23</v>
      </c>
      <c r="E260" s="26">
        <v>1528.1</v>
      </c>
      <c r="F260" s="22">
        <v>37</v>
      </c>
      <c r="G260" s="24">
        <f t="shared" si="3"/>
        <v>56539.7</v>
      </c>
    </row>
    <row r="261" spans="1:7" x14ac:dyDescent="0.2">
      <c r="A261" s="20" t="s">
        <v>47</v>
      </c>
      <c r="B261" s="20" t="s">
        <v>603</v>
      </c>
      <c r="C261" s="20" t="s">
        <v>604</v>
      </c>
      <c r="D261" s="20" t="s">
        <v>11</v>
      </c>
      <c r="E261" s="23">
        <v>292.32</v>
      </c>
      <c r="F261" s="25">
        <v>6</v>
      </c>
      <c r="G261" s="26">
        <f t="shared" si="3"/>
        <v>1753.92</v>
      </c>
    </row>
    <row r="262" spans="1:7" x14ac:dyDescent="0.2">
      <c r="A262" s="20" t="s">
        <v>605</v>
      </c>
      <c r="B262" s="20" t="s">
        <v>606</v>
      </c>
      <c r="C262" s="20" t="s">
        <v>607</v>
      </c>
      <c r="D262" s="20" t="s">
        <v>11</v>
      </c>
      <c r="E262" s="23">
        <v>814.2</v>
      </c>
      <c r="F262" s="25">
        <v>1</v>
      </c>
      <c r="G262" s="23">
        <f t="shared" si="3"/>
        <v>814.2</v>
      </c>
    </row>
    <row r="263" spans="1:7" x14ac:dyDescent="0.2">
      <c r="A263" s="20" t="s">
        <v>50</v>
      </c>
      <c r="B263" s="20" t="s">
        <v>608</v>
      </c>
      <c r="C263" s="20" t="s">
        <v>609</v>
      </c>
      <c r="D263" s="20" t="s">
        <v>11</v>
      </c>
      <c r="E263" s="21">
        <v>35.340000000000003</v>
      </c>
      <c r="F263" s="27">
        <v>465</v>
      </c>
      <c r="G263" s="24">
        <f t="shared" si="3"/>
        <v>16433.100000000002</v>
      </c>
    </row>
    <row r="264" spans="1:7" x14ac:dyDescent="0.2">
      <c r="A264" s="20" t="s">
        <v>57</v>
      </c>
      <c r="B264" s="20" t="s">
        <v>610</v>
      </c>
      <c r="C264" s="20" t="s">
        <v>611</v>
      </c>
      <c r="D264" s="20" t="s">
        <v>597</v>
      </c>
      <c r="E264" s="23">
        <v>965.88</v>
      </c>
      <c r="F264" s="22">
        <v>47</v>
      </c>
      <c r="G264" s="24">
        <f t="shared" si="3"/>
        <v>45396.36</v>
      </c>
    </row>
    <row r="265" spans="1:7" x14ac:dyDescent="0.2">
      <c r="A265" s="20" t="s">
        <v>612</v>
      </c>
      <c r="B265" s="20" t="s">
        <v>613</v>
      </c>
      <c r="C265" s="20" t="s">
        <v>614</v>
      </c>
      <c r="D265" s="20" t="s">
        <v>597</v>
      </c>
      <c r="E265" s="26">
        <v>1032.5</v>
      </c>
      <c r="F265" s="22">
        <v>10</v>
      </c>
      <c r="G265" s="24">
        <f t="shared" si="3"/>
        <v>10325</v>
      </c>
    </row>
    <row r="266" spans="1:7" x14ac:dyDescent="0.2">
      <c r="A266" s="20" t="s">
        <v>615</v>
      </c>
      <c r="B266" s="20" t="s">
        <v>616</v>
      </c>
      <c r="C266" s="20" t="s">
        <v>617</v>
      </c>
      <c r="D266" s="20" t="s">
        <v>597</v>
      </c>
      <c r="E266" s="26">
        <v>1325.22</v>
      </c>
      <c r="F266" s="25">
        <v>4</v>
      </c>
      <c r="G266" s="26">
        <f t="shared" si="3"/>
        <v>5300.88</v>
      </c>
    </row>
    <row r="267" spans="1:7" x14ac:dyDescent="0.2">
      <c r="A267" s="20" t="s">
        <v>618</v>
      </c>
      <c r="B267" s="20" t="s">
        <v>619</v>
      </c>
      <c r="C267" s="20" t="s">
        <v>620</v>
      </c>
      <c r="D267" s="20" t="s">
        <v>597</v>
      </c>
      <c r="E267" s="26">
        <v>4078.55</v>
      </c>
      <c r="F267" s="25">
        <v>1</v>
      </c>
      <c r="G267" s="26">
        <f t="shared" si="3"/>
        <v>4078.55</v>
      </c>
    </row>
    <row r="268" spans="1:7" x14ac:dyDescent="0.2">
      <c r="A268" s="20" t="s">
        <v>621</v>
      </c>
      <c r="B268" s="20" t="s">
        <v>622</v>
      </c>
      <c r="C268" s="20" t="s">
        <v>623</v>
      </c>
      <c r="D268" s="20" t="s">
        <v>597</v>
      </c>
      <c r="E268" s="26">
        <v>1019.14</v>
      </c>
      <c r="F268" s="22">
        <v>39</v>
      </c>
      <c r="G268" s="24">
        <f t="shared" si="3"/>
        <v>39746.46</v>
      </c>
    </row>
    <row r="269" spans="1:7" x14ac:dyDescent="0.2">
      <c r="A269" s="20" t="s">
        <v>50</v>
      </c>
      <c r="B269" s="20" t="s">
        <v>624</v>
      </c>
      <c r="C269" s="20" t="s">
        <v>625</v>
      </c>
      <c r="D269" s="20" t="s">
        <v>23</v>
      </c>
      <c r="E269" s="26">
        <v>5585.69</v>
      </c>
      <c r="F269" s="22">
        <v>15</v>
      </c>
      <c r="G269" s="24">
        <f t="shared" si="3"/>
        <v>83785.349999999991</v>
      </c>
    </row>
    <row r="270" spans="1:7" x14ac:dyDescent="0.2">
      <c r="A270" s="20" t="s">
        <v>47</v>
      </c>
      <c r="B270" s="20" t="s">
        <v>626</v>
      </c>
      <c r="C270" s="20" t="s">
        <v>627</v>
      </c>
      <c r="D270" s="20" t="s">
        <v>23</v>
      </c>
      <c r="E270" s="26">
        <v>7375</v>
      </c>
      <c r="F270" s="22">
        <v>49</v>
      </c>
      <c r="G270" s="28">
        <f t="shared" si="3"/>
        <v>361375</v>
      </c>
    </row>
    <row r="271" spans="1:7" x14ac:dyDescent="0.2">
      <c r="A271" s="20" t="s">
        <v>12</v>
      </c>
      <c r="B271" s="20" t="s">
        <v>628</v>
      </c>
      <c r="C271" s="20" t="s">
        <v>629</v>
      </c>
      <c r="D271" s="20" t="s">
        <v>597</v>
      </c>
      <c r="E271" s="23">
        <v>387.42</v>
      </c>
      <c r="F271" s="30">
        <v>1028</v>
      </c>
      <c r="G271" s="28">
        <f t="shared" si="3"/>
        <v>398267.76</v>
      </c>
    </row>
    <row r="272" spans="1:7" x14ac:dyDescent="0.2">
      <c r="A272" s="20" t="s">
        <v>47</v>
      </c>
      <c r="B272" s="20" t="s">
        <v>630</v>
      </c>
      <c r="C272" s="20" t="s">
        <v>631</v>
      </c>
      <c r="D272" s="20" t="s">
        <v>597</v>
      </c>
      <c r="E272" s="23">
        <v>483.8</v>
      </c>
      <c r="F272" s="25">
        <v>1</v>
      </c>
      <c r="G272" s="23">
        <f t="shared" si="3"/>
        <v>483.8</v>
      </c>
    </row>
    <row r="273" spans="1:7" x14ac:dyDescent="0.2">
      <c r="A273" s="20" t="s">
        <v>186</v>
      </c>
      <c r="B273" s="20" t="s">
        <v>632</v>
      </c>
      <c r="C273" s="20" t="s">
        <v>633</v>
      </c>
      <c r="D273" s="20" t="s">
        <v>23</v>
      </c>
      <c r="E273" s="23">
        <v>760.98</v>
      </c>
      <c r="F273" s="22">
        <v>71</v>
      </c>
      <c r="G273" s="24">
        <f t="shared" si="3"/>
        <v>54029.58</v>
      </c>
    </row>
    <row r="274" spans="1:7" x14ac:dyDescent="0.2">
      <c r="A274" s="20" t="s">
        <v>186</v>
      </c>
      <c r="B274" s="20" t="s">
        <v>634</v>
      </c>
      <c r="C274" s="20" t="s">
        <v>635</v>
      </c>
      <c r="D274" s="20" t="s">
        <v>23</v>
      </c>
      <c r="E274" s="23">
        <v>644.28</v>
      </c>
      <c r="F274" s="22">
        <v>46</v>
      </c>
      <c r="G274" s="24">
        <f t="shared" si="3"/>
        <v>29636.879999999997</v>
      </c>
    </row>
    <row r="275" spans="1:7" x14ac:dyDescent="0.2">
      <c r="A275" s="20" t="s">
        <v>114</v>
      </c>
      <c r="B275" s="20" t="s">
        <v>636</v>
      </c>
      <c r="C275" s="20" t="s">
        <v>637</v>
      </c>
      <c r="D275" s="20" t="s">
        <v>11</v>
      </c>
      <c r="E275" s="23">
        <v>130.84</v>
      </c>
      <c r="F275" s="22">
        <v>27</v>
      </c>
      <c r="G275" s="26">
        <f t="shared" si="3"/>
        <v>3532.6800000000003</v>
      </c>
    </row>
    <row r="276" spans="1:7" x14ac:dyDescent="0.2">
      <c r="A276" s="20" t="s">
        <v>20</v>
      </c>
      <c r="B276" s="20" t="s">
        <v>638</v>
      </c>
      <c r="C276" s="20" t="s">
        <v>639</v>
      </c>
      <c r="D276" s="20" t="s">
        <v>11</v>
      </c>
      <c r="E276" s="23">
        <v>527.07000000000005</v>
      </c>
      <c r="F276" s="27">
        <v>117</v>
      </c>
      <c r="G276" s="24">
        <f t="shared" si="3"/>
        <v>61667.19</v>
      </c>
    </row>
    <row r="277" spans="1:7" x14ac:dyDescent="0.2">
      <c r="A277" s="20" t="s">
        <v>47</v>
      </c>
      <c r="B277" s="20" t="s">
        <v>640</v>
      </c>
      <c r="C277" s="20" t="s">
        <v>641</v>
      </c>
      <c r="D277" s="20" t="s">
        <v>11</v>
      </c>
      <c r="E277" s="23">
        <v>259.60000000000002</v>
      </c>
      <c r="F277" s="22">
        <v>25</v>
      </c>
      <c r="G277" s="26">
        <f t="shared" si="3"/>
        <v>6490.0000000000009</v>
      </c>
    </row>
    <row r="278" spans="1:7" x14ac:dyDescent="0.2">
      <c r="A278" s="20" t="s">
        <v>44</v>
      </c>
      <c r="B278" s="20" t="s">
        <v>642</v>
      </c>
      <c r="C278" s="20" t="s">
        <v>643</v>
      </c>
      <c r="D278" s="20" t="s">
        <v>11</v>
      </c>
      <c r="E278" s="23">
        <v>302.38</v>
      </c>
      <c r="F278" s="25">
        <v>6</v>
      </c>
      <c r="G278" s="26">
        <f t="shared" si="3"/>
        <v>1814.28</v>
      </c>
    </row>
    <row r="279" spans="1:7" x14ac:dyDescent="0.2">
      <c r="A279" s="20" t="s">
        <v>644</v>
      </c>
      <c r="B279" s="20" t="s">
        <v>645</v>
      </c>
      <c r="C279" s="20" t="s">
        <v>646</v>
      </c>
      <c r="D279" s="20" t="s">
        <v>155</v>
      </c>
      <c r="E279" s="21">
        <v>25.96</v>
      </c>
      <c r="F279" s="22">
        <v>39</v>
      </c>
      <c r="G279" s="26">
        <f t="shared" si="3"/>
        <v>1012.44</v>
      </c>
    </row>
    <row r="280" spans="1:7" x14ac:dyDescent="0.2">
      <c r="A280" s="20" t="s">
        <v>647</v>
      </c>
      <c r="B280" s="20" t="s">
        <v>648</v>
      </c>
      <c r="C280" s="20" t="s">
        <v>649</v>
      </c>
      <c r="D280" s="20" t="s">
        <v>11</v>
      </c>
      <c r="E280" s="26">
        <v>2206.8200000000002</v>
      </c>
      <c r="F280" s="25">
        <v>4</v>
      </c>
      <c r="G280" s="26">
        <f t="shared" ref="G280:G345" si="4">E280*F280</f>
        <v>8827.2800000000007</v>
      </c>
    </row>
    <row r="281" spans="1:7" x14ac:dyDescent="0.2">
      <c r="A281" s="20" t="s">
        <v>558</v>
      </c>
      <c r="B281" s="20" t="s">
        <v>650</v>
      </c>
      <c r="C281" s="20" t="s">
        <v>651</v>
      </c>
      <c r="D281" s="20" t="s">
        <v>11</v>
      </c>
      <c r="E281" s="26">
        <v>7789.17</v>
      </c>
      <c r="F281" s="25">
        <v>6</v>
      </c>
      <c r="G281" s="24">
        <f t="shared" si="4"/>
        <v>46735.020000000004</v>
      </c>
    </row>
    <row r="282" spans="1:7" x14ac:dyDescent="0.2">
      <c r="A282" s="20" t="s">
        <v>47</v>
      </c>
      <c r="B282" s="20" t="s">
        <v>652</v>
      </c>
      <c r="C282" s="20" t="s">
        <v>653</v>
      </c>
      <c r="D282" s="20" t="s">
        <v>155</v>
      </c>
      <c r="E282" s="23">
        <v>700</v>
      </c>
      <c r="F282" s="25">
        <v>2</v>
      </c>
      <c r="G282" s="26">
        <f t="shared" si="4"/>
        <v>1400</v>
      </c>
    </row>
    <row r="283" spans="1:7" x14ac:dyDescent="0.2">
      <c r="A283" s="20" t="s">
        <v>50</v>
      </c>
      <c r="B283" s="20" t="s">
        <v>654</v>
      </c>
      <c r="C283" s="20" t="s">
        <v>655</v>
      </c>
      <c r="D283" s="20" t="s">
        <v>11</v>
      </c>
      <c r="E283" s="21">
        <v>77.05</v>
      </c>
      <c r="F283" s="27">
        <v>526</v>
      </c>
      <c r="G283" s="24">
        <f t="shared" si="4"/>
        <v>40528.299999999996</v>
      </c>
    </row>
    <row r="284" spans="1:7" x14ac:dyDescent="0.2">
      <c r="A284" s="20" t="s">
        <v>50</v>
      </c>
      <c r="B284" s="20" t="s">
        <v>656</v>
      </c>
      <c r="C284" s="20" t="s">
        <v>657</v>
      </c>
      <c r="D284" s="20" t="s">
        <v>11</v>
      </c>
      <c r="E284" s="21">
        <v>65.72</v>
      </c>
      <c r="F284" s="27">
        <v>991</v>
      </c>
      <c r="G284" s="24">
        <f t="shared" si="4"/>
        <v>65128.52</v>
      </c>
    </row>
    <row r="285" spans="1:7" x14ac:dyDescent="0.2">
      <c r="A285" s="20" t="s">
        <v>20</v>
      </c>
      <c r="B285" s="20" t="s">
        <v>658</v>
      </c>
      <c r="C285" s="20" t="s">
        <v>659</v>
      </c>
      <c r="D285" s="20" t="s">
        <v>23</v>
      </c>
      <c r="E285" s="26">
        <v>2300</v>
      </c>
      <c r="F285" s="25">
        <v>1</v>
      </c>
      <c r="G285" s="26">
        <f t="shared" si="4"/>
        <v>2300</v>
      </c>
    </row>
    <row r="286" spans="1:7" x14ac:dyDescent="0.2">
      <c r="A286" s="20" t="s">
        <v>660</v>
      </c>
      <c r="B286" s="20" t="s">
        <v>661</v>
      </c>
      <c r="C286" s="20" t="s">
        <v>662</v>
      </c>
      <c r="D286" s="20" t="s">
        <v>11</v>
      </c>
      <c r="E286" s="23">
        <v>124.88</v>
      </c>
      <c r="F286" s="25">
        <v>3</v>
      </c>
      <c r="G286" s="23">
        <f t="shared" si="4"/>
        <v>374.64</v>
      </c>
    </row>
    <row r="287" spans="1:7" x14ac:dyDescent="0.2">
      <c r="A287" s="20" t="s">
        <v>156</v>
      </c>
      <c r="B287" s="20" t="s">
        <v>663</v>
      </c>
      <c r="C287" s="20" t="s">
        <v>664</v>
      </c>
      <c r="D287" s="20" t="s">
        <v>23</v>
      </c>
      <c r="E287" s="26">
        <v>1900</v>
      </c>
      <c r="F287" s="25">
        <v>6</v>
      </c>
      <c r="G287" s="24">
        <f t="shared" si="4"/>
        <v>11400</v>
      </c>
    </row>
    <row r="288" spans="1:7" x14ac:dyDescent="0.2">
      <c r="A288" s="20" t="s">
        <v>665</v>
      </c>
      <c r="B288" s="20" t="s">
        <v>666</v>
      </c>
      <c r="C288" s="20" t="s">
        <v>667</v>
      </c>
      <c r="D288" s="20" t="s">
        <v>11</v>
      </c>
      <c r="E288" s="23">
        <v>542.79999999999995</v>
      </c>
      <c r="F288" s="22">
        <v>89</v>
      </c>
      <c r="G288" s="24">
        <f t="shared" si="4"/>
        <v>48309.2</v>
      </c>
    </row>
    <row r="289" spans="1:7" x14ac:dyDescent="0.2">
      <c r="A289" s="20" t="s">
        <v>71</v>
      </c>
      <c r="B289" s="20" t="s">
        <v>668</v>
      </c>
      <c r="C289" s="20" t="s">
        <v>669</v>
      </c>
      <c r="D289" s="20" t="s">
        <v>11</v>
      </c>
      <c r="E289" s="21">
        <v>85.35</v>
      </c>
      <c r="F289" s="22">
        <v>18</v>
      </c>
      <c r="G289" s="26">
        <f t="shared" si="4"/>
        <v>1536.3</v>
      </c>
    </row>
    <row r="290" spans="1:7" x14ac:dyDescent="0.2">
      <c r="A290" s="20" t="s">
        <v>44</v>
      </c>
      <c r="B290" s="20" t="s">
        <v>670</v>
      </c>
      <c r="C290" s="20" t="s">
        <v>671</v>
      </c>
      <c r="D290" s="20" t="s">
        <v>11</v>
      </c>
      <c r="E290" s="29">
        <v>9.0399999999999991</v>
      </c>
      <c r="F290" s="27">
        <v>111</v>
      </c>
      <c r="G290" s="26">
        <f t="shared" si="4"/>
        <v>1003.4399999999999</v>
      </c>
    </row>
    <row r="291" spans="1:7" x14ac:dyDescent="0.2">
      <c r="A291" s="20" t="s">
        <v>47</v>
      </c>
      <c r="B291" s="20" t="s">
        <v>672</v>
      </c>
      <c r="C291" s="20" t="s">
        <v>673</v>
      </c>
      <c r="D291" s="20" t="s">
        <v>11</v>
      </c>
      <c r="E291" s="23">
        <v>324.5</v>
      </c>
      <c r="F291" s="22">
        <v>72</v>
      </c>
      <c r="G291" s="24">
        <f t="shared" si="4"/>
        <v>23364</v>
      </c>
    </row>
    <row r="292" spans="1:7" x14ac:dyDescent="0.2">
      <c r="A292" s="20" t="s">
        <v>50</v>
      </c>
      <c r="B292" s="20" t="s">
        <v>674</v>
      </c>
      <c r="C292" s="20" t="s">
        <v>675</v>
      </c>
      <c r="D292" s="20" t="s">
        <v>11</v>
      </c>
      <c r="E292" s="21">
        <v>20.84</v>
      </c>
      <c r="F292" s="27">
        <v>312</v>
      </c>
      <c r="G292" s="26">
        <f t="shared" si="4"/>
        <v>6502.08</v>
      </c>
    </row>
    <row r="293" spans="1:7" x14ac:dyDescent="0.2">
      <c r="A293" s="20" t="s">
        <v>47</v>
      </c>
      <c r="B293" s="20" t="s">
        <v>676</v>
      </c>
      <c r="C293" s="20" t="s">
        <v>677</v>
      </c>
      <c r="D293" s="20" t="s">
        <v>11</v>
      </c>
      <c r="E293" s="21">
        <v>25.17</v>
      </c>
      <c r="F293" s="27">
        <v>292</v>
      </c>
      <c r="G293" s="26">
        <f t="shared" si="4"/>
        <v>7349.64</v>
      </c>
    </row>
    <row r="294" spans="1:7" x14ac:dyDescent="0.2">
      <c r="A294" s="20" t="s">
        <v>47</v>
      </c>
      <c r="B294" s="20" t="s">
        <v>678</v>
      </c>
      <c r="C294" s="20" t="s">
        <v>679</v>
      </c>
      <c r="D294" s="20" t="s">
        <v>11</v>
      </c>
      <c r="E294" s="21">
        <v>22.81</v>
      </c>
      <c r="F294" s="27">
        <v>279</v>
      </c>
      <c r="G294" s="26">
        <f t="shared" si="4"/>
        <v>6363.99</v>
      </c>
    </row>
    <row r="295" spans="1:7" x14ac:dyDescent="0.2">
      <c r="A295" s="2"/>
      <c r="B295" s="2"/>
      <c r="C295" s="19" t="s">
        <v>894</v>
      </c>
      <c r="D295" s="2"/>
      <c r="E295" s="3"/>
      <c r="F295" s="9"/>
      <c r="G295" s="8"/>
    </row>
    <row r="296" spans="1:7" x14ac:dyDescent="0.2">
      <c r="A296" s="20" t="s">
        <v>47</v>
      </c>
      <c r="B296" s="20" t="s">
        <v>680</v>
      </c>
      <c r="C296" s="20" t="s">
        <v>681</v>
      </c>
      <c r="D296" s="20" t="s">
        <v>11</v>
      </c>
      <c r="E296" s="21">
        <v>26.9</v>
      </c>
      <c r="F296" s="27">
        <v>240</v>
      </c>
      <c r="G296" s="26">
        <f t="shared" si="4"/>
        <v>6456</v>
      </c>
    </row>
    <row r="297" spans="1:7" x14ac:dyDescent="0.2">
      <c r="A297" s="20" t="s">
        <v>682</v>
      </c>
      <c r="B297" s="20" t="s">
        <v>683</v>
      </c>
      <c r="C297" s="20" t="s">
        <v>684</v>
      </c>
      <c r="D297" s="20" t="s">
        <v>11</v>
      </c>
      <c r="E297" s="26">
        <v>3001.44</v>
      </c>
      <c r="F297" s="25">
        <v>2</v>
      </c>
      <c r="G297" s="26">
        <f t="shared" si="4"/>
        <v>6002.88</v>
      </c>
    </row>
    <row r="298" spans="1:7" x14ac:dyDescent="0.2">
      <c r="A298" s="20" t="s">
        <v>20</v>
      </c>
      <c r="B298" s="20" t="s">
        <v>685</v>
      </c>
      <c r="C298" s="20" t="s">
        <v>686</v>
      </c>
      <c r="D298" s="20" t="s">
        <v>23</v>
      </c>
      <c r="E298" s="23">
        <v>850</v>
      </c>
      <c r="F298" s="25">
        <v>1</v>
      </c>
      <c r="G298" s="23">
        <f t="shared" si="4"/>
        <v>850</v>
      </c>
    </row>
    <row r="299" spans="1:7" x14ac:dyDescent="0.2">
      <c r="A299" s="20" t="s">
        <v>16</v>
      </c>
      <c r="B299" s="20" t="s">
        <v>687</v>
      </c>
      <c r="C299" s="20" t="s">
        <v>688</v>
      </c>
      <c r="D299" s="20" t="s">
        <v>23</v>
      </c>
      <c r="E299" s="26">
        <v>6106.98</v>
      </c>
      <c r="F299" s="22">
        <v>37</v>
      </c>
      <c r="G299" s="28">
        <f t="shared" si="4"/>
        <v>225958.25999999998</v>
      </c>
    </row>
    <row r="300" spans="1:7" x14ac:dyDescent="0.2">
      <c r="A300" s="20" t="s">
        <v>689</v>
      </c>
      <c r="B300" s="20" t="s">
        <v>690</v>
      </c>
      <c r="C300" s="20" t="s">
        <v>691</v>
      </c>
      <c r="D300" s="20" t="s">
        <v>11</v>
      </c>
      <c r="E300" s="23">
        <v>310.33999999999997</v>
      </c>
      <c r="F300" s="22">
        <v>29</v>
      </c>
      <c r="G300" s="26">
        <f t="shared" si="4"/>
        <v>8999.8599999999988</v>
      </c>
    </row>
    <row r="301" spans="1:7" x14ac:dyDescent="0.2">
      <c r="A301" s="20" t="s">
        <v>403</v>
      </c>
      <c r="B301" s="20" t="s">
        <v>692</v>
      </c>
      <c r="C301" s="20" t="s">
        <v>693</v>
      </c>
      <c r="D301" s="20" t="s">
        <v>155</v>
      </c>
      <c r="E301" s="23">
        <v>271.39999999999998</v>
      </c>
      <c r="F301" s="22">
        <v>48</v>
      </c>
      <c r="G301" s="24">
        <f t="shared" si="4"/>
        <v>13027.199999999999</v>
      </c>
    </row>
    <row r="302" spans="1:7" x14ac:dyDescent="0.2">
      <c r="A302" s="20" t="s">
        <v>12</v>
      </c>
      <c r="B302" s="20" t="s">
        <v>694</v>
      </c>
      <c r="C302" s="20" t="s">
        <v>695</v>
      </c>
      <c r="D302" s="20" t="s">
        <v>155</v>
      </c>
      <c r="E302" s="23">
        <v>135.69999999999999</v>
      </c>
      <c r="F302" s="27">
        <v>180</v>
      </c>
      <c r="G302" s="24">
        <f t="shared" si="4"/>
        <v>24425.999999999996</v>
      </c>
    </row>
    <row r="303" spans="1:7" x14ac:dyDescent="0.2">
      <c r="A303" s="20" t="s">
        <v>240</v>
      </c>
      <c r="B303" s="20" t="s">
        <v>696</v>
      </c>
      <c r="C303" s="20" t="s">
        <v>697</v>
      </c>
      <c r="D303" s="20" t="s">
        <v>155</v>
      </c>
      <c r="E303" s="23">
        <v>140.13</v>
      </c>
      <c r="F303" s="22">
        <v>52</v>
      </c>
      <c r="G303" s="26">
        <f t="shared" si="4"/>
        <v>7286.76</v>
      </c>
    </row>
    <row r="304" spans="1:7" x14ac:dyDescent="0.2">
      <c r="A304" s="20" t="s">
        <v>26</v>
      </c>
      <c r="B304" s="20" t="s">
        <v>698</v>
      </c>
      <c r="C304" s="20" t="s">
        <v>699</v>
      </c>
      <c r="D304" s="20" t="s">
        <v>222</v>
      </c>
      <c r="E304" s="23">
        <v>159.62</v>
      </c>
      <c r="F304" s="22">
        <v>54</v>
      </c>
      <c r="G304" s="26">
        <f t="shared" si="4"/>
        <v>8619.48</v>
      </c>
    </row>
    <row r="305" spans="1:7" x14ac:dyDescent="0.2">
      <c r="A305" s="20" t="s">
        <v>700</v>
      </c>
      <c r="B305" s="20" t="s">
        <v>701</v>
      </c>
      <c r="C305" s="20" t="s">
        <v>702</v>
      </c>
      <c r="D305" s="20" t="s">
        <v>11</v>
      </c>
      <c r="E305" s="23">
        <v>134.52000000000001</v>
      </c>
      <c r="F305" s="25">
        <v>8</v>
      </c>
      <c r="G305" s="26">
        <f t="shared" si="4"/>
        <v>1076.1600000000001</v>
      </c>
    </row>
    <row r="306" spans="1:7" x14ac:dyDescent="0.2">
      <c r="A306" s="20" t="s">
        <v>175</v>
      </c>
      <c r="B306" s="20" t="s">
        <v>703</v>
      </c>
      <c r="C306" s="20" t="s">
        <v>704</v>
      </c>
      <c r="D306" s="20" t="s">
        <v>11</v>
      </c>
      <c r="E306" s="23">
        <v>212.4</v>
      </c>
      <c r="F306" s="22">
        <v>13</v>
      </c>
      <c r="G306" s="26">
        <f t="shared" si="4"/>
        <v>2761.2000000000003</v>
      </c>
    </row>
    <row r="307" spans="1:7" x14ac:dyDescent="0.2">
      <c r="A307" s="20" t="s">
        <v>12</v>
      </c>
      <c r="B307" s="20" t="s">
        <v>705</v>
      </c>
      <c r="C307" s="20" t="s">
        <v>706</v>
      </c>
      <c r="D307" s="20" t="s">
        <v>11</v>
      </c>
      <c r="E307" s="29">
        <v>4.79</v>
      </c>
      <c r="F307" s="27">
        <v>768</v>
      </c>
      <c r="G307" s="26">
        <f t="shared" si="4"/>
        <v>3678.7200000000003</v>
      </c>
    </row>
    <row r="308" spans="1:7" x14ac:dyDescent="0.2">
      <c r="A308" s="20" t="s">
        <v>20</v>
      </c>
      <c r="B308" s="20" t="s">
        <v>707</v>
      </c>
      <c r="C308" s="20" t="s">
        <v>708</v>
      </c>
      <c r="D308" s="20" t="s">
        <v>11</v>
      </c>
      <c r="E308" s="29">
        <v>3.98</v>
      </c>
      <c r="F308" s="27">
        <v>756</v>
      </c>
      <c r="G308" s="26">
        <f t="shared" si="4"/>
        <v>3008.88</v>
      </c>
    </row>
    <row r="309" spans="1:7" x14ac:dyDescent="0.2">
      <c r="A309" s="20" t="s">
        <v>271</v>
      </c>
      <c r="B309" s="20" t="s">
        <v>709</v>
      </c>
      <c r="C309" s="20" t="s">
        <v>710</v>
      </c>
      <c r="D309" s="20" t="s">
        <v>11</v>
      </c>
      <c r="E309" s="29">
        <v>2.14</v>
      </c>
      <c r="F309" s="27">
        <v>417</v>
      </c>
      <c r="G309" s="23">
        <f t="shared" si="4"/>
        <v>892.38</v>
      </c>
    </row>
    <row r="310" spans="1:7" x14ac:dyDescent="0.2">
      <c r="A310" s="20" t="s">
        <v>12</v>
      </c>
      <c r="B310" s="20" t="s">
        <v>711</v>
      </c>
      <c r="C310" s="20" t="s">
        <v>712</v>
      </c>
      <c r="D310" s="20" t="s">
        <v>11</v>
      </c>
      <c r="E310" s="29">
        <v>5.9</v>
      </c>
      <c r="F310" s="30">
        <v>1313</v>
      </c>
      <c r="G310" s="26">
        <f t="shared" si="4"/>
        <v>7746.7000000000007</v>
      </c>
    </row>
    <row r="311" spans="1:7" x14ac:dyDescent="0.2">
      <c r="A311" s="20" t="s">
        <v>406</v>
      </c>
      <c r="B311" s="20" t="s">
        <v>713</v>
      </c>
      <c r="C311" s="20" t="s">
        <v>714</v>
      </c>
      <c r="D311" s="20" t="s">
        <v>11</v>
      </c>
      <c r="E311" s="21">
        <v>14.73</v>
      </c>
      <c r="F311" s="27">
        <v>930</v>
      </c>
      <c r="G311" s="24">
        <f t="shared" si="4"/>
        <v>13698.9</v>
      </c>
    </row>
    <row r="312" spans="1:7" x14ac:dyDescent="0.2">
      <c r="A312" s="20" t="s">
        <v>16</v>
      </c>
      <c r="B312" s="20" t="s">
        <v>715</v>
      </c>
      <c r="C312" s="20" t="s">
        <v>716</v>
      </c>
      <c r="D312" s="20" t="s">
        <v>11</v>
      </c>
      <c r="E312" s="21">
        <v>15</v>
      </c>
      <c r="F312" s="30">
        <v>1212</v>
      </c>
      <c r="G312" s="24">
        <f t="shared" si="4"/>
        <v>18180</v>
      </c>
    </row>
    <row r="313" spans="1:7" x14ac:dyDescent="0.2">
      <c r="A313" s="20" t="s">
        <v>47</v>
      </c>
      <c r="B313" s="20" t="s">
        <v>717</v>
      </c>
      <c r="C313" s="20" t="s">
        <v>718</v>
      </c>
      <c r="D313" s="20" t="s">
        <v>11</v>
      </c>
      <c r="E313" s="21">
        <v>24.81</v>
      </c>
      <c r="F313" s="27">
        <v>595</v>
      </c>
      <c r="G313" s="24">
        <f t="shared" si="4"/>
        <v>14761.949999999999</v>
      </c>
    </row>
    <row r="314" spans="1:7" x14ac:dyDescent="0.2">
      <c r="A314" s="20" t="s">
        <v>406</v>
      </c>
      <c r="B314" s="20" t="s">
        <v>719</v>
      </c>
      <c r="C314" s="20" t="s">
        <v>720</v>
      </c>
      <c r="D314" s="20" t="s">
        <v>11</v>
      </c>
      <c r="E314" s="21">
        <v>19.14</v>
      </c>
      <c r="F314" s="30">
        <v>1859</v>
      </c>
      <c r="G314" s="24">
        <f t="shared" si="4"/>
        <v>35581.26</v>
      </c>
    </row>
    <row r="315" spans="1:7" x14ac:dyDescent="0.2">
      <c r="A315" s="20" t="s">
        <v>721</v>
      </c>
      <c r="B315" s="20" t="s">
        <v>722</v>
      </c>
      <c r="C315" s="20" t="s">
        <v>723</v>
      </c>
      <c r="D315" s="20" t="s">
        <v>11</v>
      </c>
      <c r="E315" s="21">
        <v>13.15</v>
      </c>
      <c r="F315" s="30">
        <v>1090</v>
      </c>
      <c r="G315" s="24">
        <f t="shared" si="4"/>
        <v>14333.5</v>
      </c>
    </row>
    <row r="316" spans="1:7" x14ac:dyDescent="0.2">
      <c r="A316" s="20" t="s">
        <v>724</v>
      </c>
      <c r="B316" s="20" t="s">
        <v>725</v>
      </c>
      <c r="C316" s="20" t="s">
        <v>726</v>
      </c>
      <c r="D316" s="20" t="s">
        <v>11</v>
      </c>
      <c r="E316" s="21">
        <v>13.36</v>
      </c>
      <c r="F316" s="30">
        <v>3030</v>
      </c>
      <c r="G316" s="24">
        <f t="shared" si="4"/>
        <v>40480.799999999996</v>
      </c>
    </row>
    <row r="317" spans="1:7" x14ac:dyDescent="0.2">
      <c r="A317" s="20" t="s">
        <v>16</v>
      </c>
      <c r="B317" s="20" t="s">
        <v>727</v>
      </c>
      <c r="C317" s="20" t="s">
        <v>728</v>
      </c>
      <c r="D317" s="20" t="s">
        <v>11</v>
      </c>
      <c r="E317" s="21">
        <v>22.21</v>
      </c>
      <c r="F317" s="30">
        <v>1989</v>
      </c>
      <c r="G317" s="24">
        <f t="shared" si="4"/>
        <v>44175.69</v>
      </c>
    </row>
    <row r="318" spans="1:7" x14ac:dyDescent="0.2">
      <c r="A318" s="20" t="s">
        <v>202</v>
      </c>
      <c r="B318" s="20" t="s">
        <v>729</v>
      </c>
      <c r="C318" s="20" t="s">
        <v>730</v>
      </c>
      <c r="D318" s="20" t="s">
        <v>11</v>
      </c>
      <c r="E318" s="21">
        <v>23.74</v>
      </c>
      <c r="F318" s="30">
        <v>1601</v>
      </c>
      <c r="G318" s="24">
        <f t="shared" si="4"/>
        <v>38007.74</v>
      </c>
    </row>
    <row r="319" spans="1:7" x14ac:dyDescent="0.2">
      <c r="A319" s="20" t="s">
        <v>731</v>
      </c>
      <c r="B319" s="20" t="s">
        <v>732</v>
      </c>
      <c r="C319" s="20" t="s">
        <v>733</v>
      </c>
      <c r="D319" s="20" t="s">
        <v>11</v>
      </c>
      <c r="E319" s="29">
        <v>2.0099999999999998</v>
      </c>
      <c r="F319" s="30">
        <v>2151</v>
      </c>
      <c r="G319" s="26">
        <f t="shared" si="4"/>
        <v>4323.5099999999993</v>
      </c>
    </row>
    <row r="320" spans="1:7" x14ac:dyDescent="0.2">
      <c r="A320" s="20" t="s">
        <v>734</v>
      </c>
      <c r="B320" s="20" t="s">
        <v>735</v>
      </c>
      <c r="C320" s="20" t="s">
        <v>736</v>
      </c>
      <c r="D320" s="20" t="s">
        <v>23</v>
      </c>
      <c r="E320" s="26">
        <v>2242</v>
      </c>
      <c r="F320" s="25">
        <v>5</v>
      </c>
      <c r="G320" s="24">
        <f t="shared" si="4"/>
        <v>11210</v>
      </c>
    </row>
    <row r="321" spans="1:7" x14ac:dyDescent="0.2">
      <c r="A321" s="20" t="s">
        <v>47</v>
      </c>
      <c r="B321" s="20" t="s">
        <v>737</v>
      </c>
      <c r="C321" s="20" t="s">
        <v>738</v>
      </c>
      <c r="D321" s="20" t="s">
        <v>23</v>
      </c>
      <c r="E321" s="26">
        <v>4037.96</v>
      </c>
      <c r="F321" s="25">
        <v>3</v>
      </c>
      <c r="G321" s="24">
        <f t="shared" si="4"/>
        <v>12113.880000000001</v>
      </c>
    </row>
    <row r="322" spans="1:7" x14ac:dyDescent="0.2">
      <c r="A322" s="20" t="s">
        <v>612</v>
      </c>
      <c r="B322" s="20" t="s">
        <v>739</v>
      </c>
      <c r="C322" s="20" t="s">
        <v>740</v>
      </c>
      <c r="D322" s="20" t="s">
        <v>23</v>
      </c>
      <c r="E322" s="26">
        <v>3363</v>
      </c>
      <c r="F322" s="25">
        <v>5</v>
      </c>
      <c r="G322" s="24">
        <f t="shared" si="4"/>
        <v>16815</v>
      </c>
    </row>
    <row r="323" spans="1:7" x14ac:dyDescent="0.2">
      <c r="A323" s="20" t="s">
        <v>741</v>
      </c>
      <c r="B323" s="20" t="s">
        <v>742</v>
      </c>
      <c r="C323" s="20" t="s">
        <v>743</v>
      </c>
      <c r="D323" s="20" t="s">
        <v>11</v>
      </c>
      <c r="E323" s="21">
        <v>49.4</v>
      </c>
      <c r="F323" s="25">
        <v>1</v>
      </c>
      <c r="G323" s="21">
        <f t="shared" si="4"/>
        <v>49.4</v>
      </c>
    </row>
    <row r="324" spans="1:7" x14ac:dyDescent="0.2">
      <c r="A324" s="20" t="s">
        <v>47</v>
      </c>
      <c r="B324" s="20" t="s">
        <v>744</v>
      </c>
      <c r="C324" s="20" t="s">
        <v>745</v>
      </c>
      <c r="D324" s="20" t="s">
        <v>11</v>
      </c>
      <c r="E324" s="23">
        <v>268.60000000000002</v>
      </c>
      <c r="F324" s="22">
        <v>58</v>
      </c>
      <c r="G324" s="24">
        <f t="shared" si="4"/>
        <v>15578.800000000001</v>
      </c>
    </row>
    <row r="325" spans="1:7" x14ac:dyDescent="0.2">
      <c r="A325" s="20" t="s">
        <v>741</v>
      </c>
      <c r="B325" s="20" t="s">
        <v>746</v>
      </c>
      <c r="C325" s="20" t="s">
        <v>747</v>
      </c>
      <c r="D325" s="20" t="s">
        <v>11</v>
      </c>
      <c r="E325" s="21">
        <v>65</v>
      </c>
      <c r="F325" s="25">
        <v>1</v>
      </c>
      <c r="G325" s="21">
        <f t="shared" si="4"/>
        <v>65</v>
      </c>
    </row>
    <row r="326" spans="1:7" x14ac:dyDescent="0.2">
      <c r="A326" s="20" t="s">
        <v>748</v>
      </c>
      <c r="B326" s="20" t="s">
        <v>749</v>
      </c>
      <c r="C326" s="20" t="s">
        <v>750</v>
      </c>
      <c r="D326" s="20" t="s">
        <v>11</v>
      </c>
      <c r="E326" s="23">
        <v>211.62</v>
      </c>
      <c r="F326" s="25">
        <v>1</v>
      </c>
      <c r="G326" s="23">
        <f t="shared" si="4"/>
        <v>211.62</v>
      </c>
    </row>
    <row r="327" spans="1:7" x14ac:dyDescent="0.2">
      <c r="A327" s="20" t="s">
        <v>751</v>
      </c>
      <c r="B327" s="20" t="s">
        <v>752</v>
      </c>
      <c r="C327" s="20" t="s">
        <v>753</v>
      </c>
      <c r="D327" s="20" t="s">
        <v>11</v>
      </c>
      <c r="E327" s="26">
        <v>6751.7</v>
      </c>
      <c r="F327" s="25">
        <v>1</v>
      </c>
      <c r="G327" s="26">
        <f t="shared" si="4"/>
        <v>6751.7</v>
      </c>
    </row>
    <row r="328" spans="1:7" x14ac:dyDescent="0.2">
      <c r="A328" s="20" t="s">
        <v>97</v>
      </c>
      <c r="B328" s="20" t="s">
        <v>754</v>
      </c>
      <c r="C328" s="20" t="s">
        <v>755</v>
      </c>
      <c r="D328" s="20" t="s">
        <v>11</v>
      </c>
      <c r="E328" s="26">
        <v>6065.62</v>
      </c>
      <c r="F328" s="25">
        <v>2</v>
      </c>
      <c r="G328" s="24">
        <f t="shared" si="4"/>
        <v>12131.24</v>
      </c>
    </row>
    <row r="329" spans="1:7" x14ac:dyDescent="0.2">
      <c r="A329" s="20" t="s">
        <v>50</v>
      </c>
      <c r="B329" s="20" t="s">
        <v>756</v>
      </c>
      <c r="C329" s="20" t="s">
        <v>757</v>
      </c>
      <c r="D329" s="20" t="s">
        <v>11</v>
      </c>
      <c r="E329" s="24">
        <v>23588.2</v>
      </c>
      <c r="F329" s="25">
        <v>1</v>
      </c>
      <c r="G329" s="24">
        <f t="shared" si="4"/>
        <v>23588.2</v>
      </c>
    </row>
    <row r="330" spans="1:7" x14ac:dyDescent="0.2">
      <c r="A330" s="20" t="s">
        <v>316</v>
      </c>
      <c r="B330" s="20" t="s">
        <v>758</v>
      </c>
      <c r="C330" s="20" t="s">
        <v>759</v>
      </c>
      <c r="D330" s="20" t="s">
        <v>11</v>
      </c>
      <c r="E330" s="26">
        <v>7983.82</v>
      </c>
      <c r="F330" s="25">
        <v>4</v>
      </c>
      <c r="G330" s="24">
        <f t="shared" si="4"/>
        <v>31935.279999999999</v>
      </c>
    </row>
    <row r="331" spans="1:7" x14ac:dyDescent="0.2">
      <c r="A331" s="20" t="s">
        <v>760</v>
      </c>
      <c r="B331" s="20" t="s">
        <v>761</v>
      </c>
      <c r="C331" s="20" t="s">
        <v>762</v>
      </c>
      <c r="D331" s="20" t="s">
        <v>11</v>
      </c>
      <c r="E331" s="23">
        <v>328.33</v>
      </c>
      <c r="F331" s="22">
        <v>10</v>
      </c>
      <c r="G331" s="26">
        <f t="shared" si="4"/>
        <v>3283.2999999999997</v>
      </c>
    </row>
    <row r="332" spans="1:7" x14ac:dyDescent="0.2">
      <c r="A332" s="2"/>
      <c r="B332" s="2"/>
      <c r="C332" s="19" t="s">
        <v>895</v>
      </c>
      <c r="D332" s="2"/>
      <c r="E332" s="5"/>
      <c r="F332" s="4"/>
      <c r="G332" s="8"/>
    </row>
    <row r="333" spans="1:7" x14ac:dyDescent="0.2">
      <c r="A333" s="20" t="s">
        <v>68</v>
      </c>
      <c r="B333" s="20" t="s">
        <v>763</v>
      </c>
      <c r="C333" s="20" t="s">
        <v>764</v>
      </c>
      <c r="D333" s="20" t="s">
        <v>11</v>
      </c>
      <c r="E333" s="23">
        <v>417.92</v>
      </c>
      <c r="F333" s="25">
        <v>2</v>
      </c>
      <c r="G333" s="23">
        <f t="shared" si="4"/>
        <v>835.84</v>
      </c>
    </row>
    <row r="334" spans="1:7" x14ac:dyDescent="0.2">
      <c r="A334" s="20" t="s">
        <v>186</v>
      </c>
      <c r="B334" s="20" t="s">
        <v>765</v>
      </c>
      <c r="C334" s="20" t="s">
        <v>766</v>
      </c>
      <c r="D334" s="20" t="s">
        <v>11</v>
      </c>
      <c r="E334" s="23">
        <v>262.25</v>
      </c>
      <c r="F334" s="27">
        <v>111</v>
      </c>
      <c r="G334" s="24">
        <f t="shared" si="4"/>
        <v>29109.75</v>
      </c>
    </row>
    <row r="335" spans="1:7" x14ac:dyDescent="0.2">
      <c r="A335" s="20" t="s">
        <v>186</v>
      </c>
      <c r="B335" s="20" t="s">
        <v>767</v>
      </c>
      <c r="C335" s="20" t="s">
        <v>768</v>
      </c>
      <c r="D335" s="20" t="s">
        <v>23</v>
      </c>
      <c r="E335" s="23">
        <v>211.12</v>
      </c>
      <c r="F335" s="27">
        <v>475</v>
      </c>
      <c r="G335" s="28">
        <f t="shared" si="4"/>
        <v>100282</v>
      </c>
    </row>
    <row r="336" spans="1:7" x14ac:dyDescent="0.2">
      <c r="A336" s="20" t="s">
        <v>47</v>
      </c>
      <c r="B336" s="20" t="s">
        <v>769</v>
      </c>
      <c r="C336" s="20" t="s">
        <v>770</v>
      </c>
      <c r="D336" s="20" t="s">
        <v>11</v>
      </c>
      <c r="E336" s="23">
        <v>643.1</v>
      </c>
      <c r="F336" s="22">
        <v>84</v>
      </c>
      <c r="G336" s="24">
        <f t="shared" si="4"/>
        <v>54020.4</v>
      </c>
    </row>
    <row r="337" spans="1:7" x14ac:dyDescent="0.2">
      <c r="A337" s="20" t="s">
        <v>104</v>
      </c>
      <c r="B337" s="20" t="s">
        <v>771</v>
      </c>
      <c r="C337" s="20" t="s">
        <v>772</v>
      </c>
      <c r="D337" s="20" t="s">
        <v>11</v>
      </c>
      <c r="E337" s="24">
        <v>46438</v>
      </c>
      <c r="F337" s="25">
        <v>1</v>
      </c>
      <c r="G337" s="24">
        <f t="shared" si="4"/>
        <v>46438</v>
      </c>
    </row>
    <row r="338" spans="1:7" x14ac:dyDescent="0.2">
      <c r="A338" s="20" t="s">
        <v>12</v>
      </c>
      <c r="B338" s="20" t="s">
        <v>773</v>
      </c>
      <c r="C338" s="20" t="s">
        <v>774</v>
      </c>
      <c r="D338" s="20" t="s">
        <v>11</v>
      </c>
      <c r="E338" s="21">
        <v>29.22</v>
      </c>
      <c r="F338" s="27">
        <v>518</v>
      </c>
      <c r="G338" s="24">
        <f t="shared" si="4"/>
        <v>15135.96</v>
      </c>
    </row>
    <row r="339" spans="1:7" x14ac:dyDescent="0.2">
      <c r="A339" s="20" t="s">
        <v>44</v>
      </c>
      <c r="B339" s="20" t="s">
        <v>775</v>
      </c>
      <c r="C339" s="20" t="s">
        <v>776</v>
      </c>
      <c r="D339" s="20" t="s">
        <v>11</v>
      </c>
      <c r="E339" s="26">
        <v>4200.8</v>
      </c>
      <c r="F339" s="22">
        <v>12</v>
      </c>
      <c r="G339" s="24">
        <f t="shared" si="4"/>
        <v>50409.600000000006</v>
      </c>
    </row>
    <row r="340" spans="1:7" x14ac:dyDescent="0.2">
      <c r="A340" s="20" t="s">
        <v>50</v>
      </c>
      <c r="B340" s="20" t="s">
        <v>777</v>
      </c>
      <c r="C340" s="20" t="s">
        <v>778</v>
      </c>
      <c r="D340" s="20" t="s">
        <v>11</v>
      </c>
      <c r="E340" s="21">
        <v>84.96</v>
      </c>
      <c r="F340" s="22">
        <v>64</v>
      </c>
      <c r="G340" s="26">
        <f t="shared" si="4"/>
        <v>5437.44</v>
      </c>
    </row>
    <row r="341" spans="1:7" x14ac:dyDescent="0.2">
      <c r="A341" s="20" t="s">
        <v>779</v>
      </c>
      <c r="B341" s="20" t="s">
        <v>780</v>
      </c>
      <c r="C341" s="20" t="s">
        <v>781</v>
      </c>
      <c r="D341" s="20" t="s">
        <v>11</v>
      </c>
      <c r="E341" s="26">
        <v>2938.2</v>
      </c>
      <c r="F341" s="25">
        <v>5</v>
      </c>
      <c r="G341" s="24">
        <f t="shared" si="4"/>
        <v>14691</v>
      </c>
    </row>
    <row r="342" spans="1:7" x14ac:dyDescent="0.2">
      <c r="A342" s="20" t="s">
        <v>779</v>
      </c>
      <c r="B342" s="20" t="s">
        <v>782</v>
      </c>
      <c r="C342" s="20" t="s">
        <v>783</v>
      </c>
      <c r="D342" s="20" t="s">
        <v>11</v>
      </c>
      <c r="E342" s="26">
        <v>3339.4</v>
      </c>
      <c r="F342" s="25">
        <v>3</v>
      </c>
      <c r="G342" s="24">
        <f t="shared" si="4"/>
        <v>10018.200000000001</v>
      </c>
    </row>
    <row r="343" spans="1:7" x14ac:dyDescent="0.2">
      <c r="A343" s="20" t="s">
        <v>784</v>
      </c>
      <c r="B343" s="20" t="s">
        <v>785</v>
      </c>
      <c r="C343" s="20" t="s">
        <v>786</v>
      </c>
      <c r="D343" s="20" t="s">
        <v>11</v>
      </c>
      <c r="E343" s="21">
        <v>60</v>
      </c>
      <c r="F343" s="22">
        <v>36</v>
      </c>
      <c r="G343" s="26">
        <f t="shared" si="4"/>
        <v>2160</v>
      </c>
    </row>
    <row r="344" spans="1:7" x14ac:dyDescent="0.2">
      <c r="A344" s="20" t="s">
        <v>689</v>
      </c>
      <c r="B344" s="20" t="s">
        <v>787</v>
      </c>
      <c r="C344" s="20" t="s">
        <v>788</v>
      </c>
      <c r="D344" s="20" t="s">
        <v>11</v>
      </c>
      <c r="E344" s="23">
        <v>270.22000000000003</v>
      </c>
      <c r="F344" s="22">
        <v>18</v>
      </c>
      <c r="G344" s="26">
        <f t="shared" si="4"/>
        <v>4863.9600000000009</v>
      </c>
    </row>
    <row r="345" spans="1:7" x14ac:dyDescent="0.2">
      <c r="A345" s="20" t="s">
        <v>789</v>
      </c>
      <c r="B345" s="20" t="s">
        <v>790</v>
      </c>
      <c r="C345" s="20" t="s">
        <v>791</v>
      </c>
      <c r="D345" s="20" t="s">
        <v>11</v>
      </c>
      <c r="E345" s="21">
        <v>93.5</v>
      </c>
      <c r="F345" s="22">
        <v>24</v>
      </c>
      <c r="G345" s="26">
        <f t="shared" si="4"/>
        <v>2244</v>
      </c>
    </row>
    <row r="346" spans="1:7" x14ac:dyDescent="0.2">
      <c r="A346" s="20" t="s">
        <v>587</v>
      </c>
      <c r="B346" s="20" t="s">
        <v>792</v>
      </c>
      <c r="C346" s="20" t="s">
        <v>793</v>
      </c>
      <c r="D346" s="20" t="s">
        <v>11</v>
      </c>
      <c r="E346" s="21">
        <v>20.75</v>
      </c>
      <c r="F346" s="25">
        <v>2</v>
      </c>
      <c r="G346" s="21">
        <f t="shared" ref="G346:G385" si="5">E346*F346</f>
        <v>41.5</v>
      </c>
    </row>
    <row r="347" spans="1:7" x14ac:dyDescent="0.2">
      <c r="A347" s="20" t="s">
        <v>794</v>
      </c>
      <c r="B347" s="20" t="s">
        <v>795</v>
      </c>
      <c r="C347" s="20" t="s">
        <v>796</v>
      </c>
      <c r="D347" s="20" t="s">
        <v>11</v>
      </c>
      <c r="E347" s="21">
        <v>93.5</v>
      </c>
      <c r="F347" s="25">
        <v>9</v>
      </c>
      <c r="G347" s="23">
        <f t="shared" si="5"/>
        <v>841.5</v>
      </c>
    </row>
    <row r="348" spans="1:7" x14ac:dyDescent="0.2">
      <c r="A348" s="20" t="s">
        <v>797</v>
      </c>
      <c r="B348" s="20" t="s">
        <v>798</v>
      </c>
      <c r="C348" s="20" t="s">
        <v>799</v>
      </c>
      <c r="D348" s="20" t="s">
        <v>11</v>
      </c>
      <c r="E348" s="21">
        <v>92.36</v>
      </c>
      <c r="F348" s="22">
        <v>26</v>
      </c>
      <c r="G348" s="26">
        <f t="shared" si="5"/>
        <v>2401.36</v>
      </c>
    </row>
    <row r="349" spans="1:7" x14ac:dyDescent="0.2">
      <c r="A349" s="20" t="s">
        <v>535</v>
      </c>
      <c r="B349" s="20" t="s">
        <v>800</v>
      </c>
      <c r="C349" s="20" t="s">
        <v>801</v>
      </c>
      <c r="D349" s="20" t="s">
        <v>23</v>
      </c>
      <c r="E349" s="26">
        <v>1720</v>
      </c>
      <c r="F349" s="25">
        <v>1</v>
      </c>
      <c r="G349" s="26">
        <f t="shared" si="5"/>
        <v>1720</v>
      </c>
    </row>
    <row r="350" spans="1:7" x14ac:dyDescent="0.2">
      <c r="A350" s="20" t="s">
        <v>50</v>
      </c>
      <c r="B350" s="20" t="s">
        <v>802</v>
      </c>
      <c r="C350" s="20" t="s">
        <v>803</v>
      </c>
      <c r="D350" s="20" t="s">
        <v>11</v>
      </c>
      <c r="E350" s="21">
        <v>58.25</v>
      </c>
      <c r="F350" s="27">
        <v>168</v>
      </c>
      <c r="G350" s="26">
        <f t="shared" si="5"/>
        <v>9786</v>
      </c>
    </row>
    <row r="351" spans="1:7" x14ac:dyDescent="0.2">
      <c r="A351" s="20" t="s">
        <v>804</v>
      </c>
      <c r="B351" s="20" t="s">
        <v>805</v>
      </c>
      <c r="C351" s="20" t="s">
        <v>806</v>
      </c>
      <c r="D351" s="20" t="s">
        <v>11</v>
      </c>
      <c r="E351" s="26">
        <v>6263.28</v>
      </c>
      <c r="F351" s="25">
        <v>3</v>
      </c>
      <c r="G351" s="24">
        <f t="shared" si="5"/>
        <v>18789.84</v>
      </c>
    </row>
    <row r="352" spans="1:7" x14ac:dyDescent="0.2">
      <c r="A352" s="20" t="s">
        <v>587</v>
      </c>
      <c r="B352" s="20" t="s">
        <v>807</v>
      </c>
      <c r="C352" s="20" t="s">
        <v>808</v>
      </c>
      <c r="D352" s="20" t="s">
        <v>11</v>
      </c>
      <c r="E352" s="26">
        <v>4077.76</v>
      </c>
      <c r="F352" s="25">
        <v>3</v>
      </c>
      <c r="G352" s="24">
        <f t="shared" si="5"/>
        <v>12233.28</v>
      </c>
    </row>
    <row r="353" spans="1:7" x14ac:dyDescent="0.2">
      <c r="A353" s="20" t="s">
        <v>809</v>
      </c>
      <c r="B353" s="20" t="s">
        <v>810</v>
      </c>
      <c r="C353" s="20" t="s">
        <v>811</v>
      </c>
      <c r="D353" s="20" t="s">
        <v>11</v>
      </c>
      <c r="E353" s="26">
        <v>4503.4799999999996</v>
      </c>
      <c r="F353" s="25">
        <v>4</v>
      </c>
      <c r="G353" s="24">
        <f t="shared" si="5"/>
        <v>18013.919999999998</v>
      </c>
    </row>
    <row r="354" spans="1:7" x14ac:dyDescent="0.2">
      <c r="A354" s="20" t="s">
        <v>812</v>
      </c>
      <c r="B354" s="20" t="s">
        <v>813</v>
      </c>
      <c r="C354" s="20" t="s">
        <v>814</v>
      </c>
      <c r="D354" s="20" t="s">
        <v>11</v>
      </c>
      <c r="E354" s="26">
        <v>4705.17</v>
      </c>
      <c r="F354" s="25">
        <v>5</v>
      </c>
      <c r="G354" s="24">
        <f t="shared" si="5"/>
        <v>23525.85</v>
      </c>
    </row>
    <row r="355" spans="1:7" x14ac:dyDescent="0.2">
      <c r="A355" s="20" t="s">
        <v>804</v>
      </c>
      <c r="B355" s="20" t="s">
        <v>815</v>
      </c>
      <c r="C355" s="20" t="s">
        <v>816</v>
      </c>
      <c r="D355" s="20" t="s">
        <v>11</v>
      </c>
      <c r="E355" s="26">
        <v>4070.26</v>
      </c>
      <c r="F355" s="25">
        <v>1</v>
      </c>
      <c r="G355" s="26">
        <f t="shared" si="5"/>
        <v>4070.26</v>
      </c>
    </row>
    <row r="356" spans="1:7" x14ac:dyDescent="0.2">
      <c r="A356" s="20" t="s">
        <v>817</v>
      </c>
      <c r="B356" s="20" t="s">
        <v>818</v>
      </c>
      <c r="C356" s="20" t="s">
        <v>819</v>
      </c>
      <c r="D356" s="20" t="s">
        <v>11</v>
      </c>
      <c r="E356" s="26">
        <v>3586.29</v>
      </c>
      <c r="F356" s="25">
        <v>3</v>
      </c>
      <c r="G356" s="24">
        <f t="shared" si="5"/>
        <v>10758.869999999999</v>
      </c>
    </row>
    <row r="357" spans="1:7" x14ac:dyDescent="0.2">
      <c r="A357" s="20" t="s">
        <v>817</v>
      </c>
      <c r="B357" s="20" t="s">
        <v>820</v>
      </c>
      <c r="C357" s="20" t="s">
        <v>821</v>
      </c>
      <c r="D357" s="20" t="s">
        <v>11</v>
      </c>
      <c r="E357" s="26">
        <v>3589.35</v>
      </c>
      <c r="F357" s="25">
        <v>4</v>
      </c>
      <c r="G357" s="24">
        <f t="shared" si="5"/>
        <v>14357.4</v>
      </c>
    </row>
    <row r="358" spans="1:7" x14ac:dyDescent="0.2">
      <c r="A358" s="20" t="s">
        <v>817</v>
      </c>
      <c r="B358" s="20" t="s">
        <v>822</v>
      </c>
      <c r="C358" s="20" t="s">
        <v>823</v>
      </c>
      <c r="D358" s="20" t="s">
        <v>11</v>
      </c>
      <c r="E358" s="26">
        <v>3586.29</v>
      </c>
      <c r="F358" s="25">
        <v>3</v>
      </c>
      <c r="G358" s="24">
        <f t="shared" si="5"/>
        <v>10758.869999999999</v>
      </c>
    </row>
    <row r="359" spans="1:7" x14ac:dyDescent="0.2">
      <c r="A359" s="20" t="s">
        <v>824</v>
      </c>
      <c r="B359" s="20" t="s">
        <v>825</v>
      </c>
      <c r="C359" s="20" t="s">
        <v>826</v>
      </c>
      <c r="D359" s="20" t="s">
        <v>11</v>
      </c>
      <c r="E359" s="26">
        <v>3442.21</v>
      </c>
      <c r="F359" s="25">
        <v>2</v>
      </c>
      <c r="G359" s="26">
        <f t="shared" si="5"/>
        <v>6884.42</v>
      </c>
    </row>
    <row r="360" spans="1:7" x14ac:dyDescent="0.2">
      <c r="A360" s="20" t="s">
        <v>470</v>
      </c>
      <c r="B360" s="20" t="s">
        <v>827</v>
      </c>
      <c r="C360" s="20" t="s">
        <v>828</v>
      </c>
      <c r="D360" s="20" t="s">
        <v>11</v>
      </c>
      <c r="E360" s="26">
        <v>4298.58</v>
      </c>
      <c r="F360" s="25">
        <v>4</v>
      </c>
      <c r="G360" s="24">
        <f t="shared" si="5"/>
        <v>17194.32</v>
      </c>
    </row>
    <row r="361" spans="1:7" x14ac:dyDescent="0.2">
      <c r="A361" s="20" t="s">
        <v>829</v>
      </c>
      <c r="B361" s="20" t="s">
        <v>830</v>
      </c>
      <c r="C361" s="20" t="s">
        <v>831</v>
      </c>
      <c r="D361" s="20" t="s">
        <v>11</v>
      </c>
      <c r="E361" s="26">
        <v>3831.04</v>
      </c>
      <c r="F361" s="25">
        <v>6</v>
      </c>
      <c r="G361" s="24">
        <f t="shared" si="5"/>
        <v>22986.239999999998</v>
      </c>
    </row>
    <row r="362" spans="1:7" x14ac:dyDescent="0.2">
      <c r="A362" s="20" t="s">
        <v>829</v>
      </c>
      <c r="B362" s="20" t="s">
        <v>832</v>
      </c>
      <c r="C362" s="20" t="s">
        <v>833</v>
      </c>
      <c r="D362" s="20" t="s">
        <v>11</v>
      </c>
      <c r="E362" s="26">
        <v>4322.34</v>
      </c>
      <c r="F362" s="25">
        <v>1</v>
      </c>
      <c r="G362" s="26">
        <f t="shared" si="5"/>
        <v>4322.34</v>
      </c>
    </row>
    <row r="363" spans="1:7" x14ac:dyDescent="0.2">
      <c r="A363" s="20" t="s">
        <v>834</v>
      </c>
      <c r="B363" s="20" t="s">
        <v>835</v>
      </c>
      <c r="C363" s="20" t="s">
        <v>836</v>
      </c>
      <c r="D363" s="20" t="s">
        <v>11</v>
      </c>
      <c r="E363" s="26">
        <v>3411.11</v>
      </c>
      <c r="F363" s="25">
        <v>6</v>
      </c>
      <c r="G363" s="24">
        <f t="shared" si="5"/>
        <v>20466.66</v>
      </c>
    </row>
    <row r="364" spans="1:7" x14ac:dyDescent="0.2">
      <c r="A364" s="20" t="s">
        <v>837</v>
      </c>
      <c r="B364" s="20" t="s">
        <v>838</v>
      </c>
      <c r="C364" s="20" t="s">
        <v>839</v>
      </c>
      <c r="D364" s="20" t="s">
        <v>11</v>
      </c>
      <c r="E364" s="26">
        <v>4277.33</v>
      </c>
      <c r="F364" s="25">
        <v>9</v>
      </c>
      <c r="G364" s="24">
        <f t="shared" si="5"/>
        <v>38495.97</v>
      </c>
    </row>
    <row r="365" spans="1:7" x14ac:dyDescent="0.2">
      <c r="A365" s="20" t="s">
        <v>840</v>
      </c>
      <c r="B365" s="20" t="s">
        <v>841</v>
      </c>
      <c r="C365" s="20" t="s">
        <v>842</v>
      </c>
      <c r="D365" s="20" t="s">
        <v>11</v>
      </c>
      <c r="E365" s="26">
        <v>6624.68</v>
      </c>
      <c r="F365" s="25">
        <v>7</v>
      </c>
      <c r="G365" s="24">
        <f t="shared" si="5"/>
        <v>46372.76</v>
      </c>
    </row>
    <row r="366" spans="1:7" x14ac:dyDescent="0.2">
      <c r="A366" s="20" t="s">
        <v>837</v>
      </c>
      <c r="B366" s="20" t="s">
        <v>843</v>
      </c>
      <c r="C366" s="20" t="s">
        <v>844</v>
      </c>
      <c r="D366" s="20" t="s">
        <v>11</v>
      </c>
      <c r="E366" s="26">
        <v>2941.76</v>
      </c>
      <c r="F366" s="25">
        <v>7</v>
      </c>
      <c r="G366" s="24">
        <f t="shared" si="5"/>
        <v>20592.32</v>
      </c>
    </row>
    <row r="367" spans="1:7" x14ac:dyDescent="0.2">
      <c r="A367" s="20" t="s">
        <v>845</v>
      </c>
      <c r="B367" s="20" t="s">
        <v>846</v>
      </c>
      <c r="C367" s="20" t="s">
        <v>847</v>
      </c>
      <c r="D367" s="20" t="s">
        <v>11</v>
      </c>
      <c r="E367" s="26">
        <v>2916.19</v>
      </c>
      <c r="F367" s="25">
        <v>1</v>
      </c>
      <c r="G367" s="26">
        <f t="shared" si="5"/>
        <v>2916.19</v>
      </c>
    </row>
    <row r="368" spans="1:7" x14ac:dyDescent="0.2">
      <c r="A368" s="20" t="s">
        <v>848</v>
      </c>
      <c r="B368" s="20" t="s">
        <v>849</v>
      </c>
      <c r="C368" s="20" t="s">
        <v>850</v>
      </c>
      <c r="D368" s="20" t="s">
        <v>11</v>
      </c>
      <c r="E368" s="26">
        <v>5074</v>
      </c>
      <c r="F368" s="25">
        <v>2</v>
      </c>
      <c r="G368" s="24">
        <f t="shared" si="5"/>
        <v>10148</v>
      </c>
    </row>
    <row r="369" spans="1:10" x14ac:dyDescent="0.2">
      <c r="A369" s="2"/>
      <c r="B369" s="2"/>
      <c r="C369" s="19" t="s">
        <v>896</v>
      </c>
      <c r="D369" s="2"/>
      <c r="E369" s="8"/>
      <c r="F369" s="7"/>
      <c r="G369" s="6"/>
    </row>
    <row r="370" spans="1:10" x14ac:dyDescent="0.2">
      <c r="A370" s="20" t="s">
        <v>851</v>
      </c>
      <c r="B370" s="20" t="s">
        <v>852</v>
      </c>
      <c r="C370" s="20" t="s">
        <v>853</v>
      </c>
      <c r="D370" s="20" t="s">
        <v>11</v>
      </c>
      <c r="E370" s="26">
        <v>8899.9500000000007</v>
      </c>
      <c r="F370" s="25">
        <v>1</v>
      </c>
      <c r="G370" s="26">
        <f t="shared" si="5"/>
        <v>8899.9500000000007</v>
      </c>
    </row>
    <row r="371" spans="1:10" x14ac:dyDescent="0.2">
      <c r="A371" s="20" t="s">
        <v>854</v>
      </c>
      <c r="B371" s="20" t="s">
        <v>855</v>
      </c>
      <c r="C371" s="20" t="s">
        <v>856</v>
      </c>
      <c r="D371" s="20" t="s">
        <v>11</v>
      </c>
      <c r="E371" s="26">
        <v>5732.11</v>
      </c>
      <c r="F371" s="25">
        <v>1</v>
      </c>
      <c r="G371" s="26">
        <f t="shared" si="5"/>
        <v>5732.11</v>
      </c>
      <c r="J371" s="11"/>
    </row>
    <row r="372" spans="1:10" x14ac:dyDescent="0.2">
      <c r="A372" s="20" t="s">
        <v>804</v>
      </c>
      <c r="B372" s="20" t="s">
        <v>857</v>
      </c>
      <c r="C372" s="20" t="s">
        <v>858</v>
      </c>
      <c r="D372" s="20" t="s">
        <v>11</v>
      </c>
      <c r="E372" s="26">
        <v>4248</v>
      </c>
      <c r="F372" s="25">
        <v>2</v>
      </c>
      <c r="G372" s="26">
        <f t="shared" si="5"/>
        <v>8496</v>
      </c>
    </row>
    <row r="373" spans="1:10" x14ac:dyDescent="0.2">
      <c r="A373" s="20" t="s">
        <v>50</v>
      </c>
      <c r="B373" s="20" t="s">
        <v>859</v>
      </c>
      <c r="C373" s="20" t="s">
        <v>860</v>
      </c>
      <c r="D373" s="20" t="s">
        <v>11</v>
      </c>
      <c r="E373" s="23">
        <v>123.8</v>
      </c>
      <c r="F373" s="27">
        <v>248</v>
      </c>
      <c r="G373" s="24">
        <f t="shared" si="5"/>
        <v>30702.399999999998</v>
      </c>
    </row>
    <row r="374" spans="1:10" x14ac:dyDescent="0.2">
      <c r="A374" s="20" t="s">
        <v>50</v>
      </c>
      <c r="B374" s="20" t="s">
        <v>861</v>
      </c>
      <c r="C374" s="20" t="s">
        <v>862</v>
      </c>
      <c r="D374" s="20" t="s">
        <v>155</v>
      </c>
      <c r="E374" s="23">
        <v>167.35</v>
      </c>
      <c r="F374" s="27">
        <v>845</v>
      </c>
      <c r="G374" s="28">
        <f t="shared" si="5"/>
        <v>141410.75</v>
      </c>
    </row>
    <row r="375" spans="1:10" x14ac:dyDescent="0.2">
      <c r="A375" s="20" t="s">
        <v>86</v>
      </c>
      <c r="B375" s="20" t="s">
        <v>863</v>
      </c>
      <c r="C375" s="20" t="s">
        <v>864</v>
      </c>
      <c r="D375" s="20" t="s">
        <v>11</v>
      </c>
      <c r="E375" s="23">
        <v>194.7</v>
      </c>
      <c r="F375" s="22">
        <v>24</v>
      </c>
      <c r="G375" s="26">
        <f t="shared" si="5"/>
        <v>4672.7999999999993</v>
      </c>
    </row>
    <row r="376" spans="1:10" x14ac:dyDescent="0.2">
      <c r="A376" s="20" t="s">
        <v>865</v>
      </c>
      <c r="B376" s="20" t="s">
        <v>866</v>
      </c>
      <c r="C376" s="20" t="s">
        <v>867</v>
      </c>
      <c r="D376" s="20" t="s">
        <v>155</v>
      </c>
      <c r="E376" s="21">
        <v>85.55</v>
      </c>
      <c r="F376" s="27">
        <v>200</v>
      </c>
      <c r="G376" s="24">
        <f t="shared" si="5"/>
        <v>17110</v>
      </c>
    </row>
    <row r="377" spans="1:10" x14ac:dyDescent="0.2">
      <c r="A377" s="20" t="s">
        <v>50</v>
      </c>
      <c r="B377" s="20" t="s">
        <v>868</v>
      </c>
      <c r="C377" s="20" t="s">
        <v>869</v>
      </c>
      <c r="D377" s="20" t="s">
        <v>155</v>
      </c>
      <c r="E377" s="21">
        <v>72.069999999999993</v>
      </c>
      <c r="F377" s="30">
        <v>1417</v>
      </c>
      <c r="G377" s="28">
        <f t="shared" si="5"/>
        <v>102123.18999999999</v>
      </c>
    </row>
    <row r="378" spans="1:10" x14ac:dyDescent="0.2">
      <c r="A378" s="20" t="s">
        <v>50</v>
      </c>
      <c r="B378" s="20" t="s">
        <v>870</v>
      </c>
      <c r="C378" s="20" t="s">
        <v>871</v>
      </c>
      <c r="D378" s="20" t="s">
        <v>155</v>
      </c>
      <c r="E378" s="23">
        <v>106.51</v>
      </c>
      <c r="F378" s="30">
        <v>1249</v>
      </c>
      <c r="G378" s="28">
        <f t="shared" si="5"/>
        <v>133030.99000000002</v>
      </c>
    </row>
    <row r="379" spans="1:10" x14ac:dyDescent="0.2">
      <c r="A379" s="20" t="s">
        <v>47</v>
      </c>
      <c r="B379" s="20" t="s">
        <v>872</v>
      </c>
      <c r="C379" s="20" t="s">
        <v>873</v>
      </c>
      <c r="D379" s="20" t="s">
        <v>155</v>
      </c>
      <c r="E379" s="23">
        <v>247.26</v>
      </c>
      <c r="F379" s="27">
        <v>277</v>
      </c>
      <c r="G379" s="24">
        <f t="shared" si="5"/>
        <v>68491.02</v>
      </c>
    </row>
    <row r="380" spans="1:10" x14ac:dyDescent="0.2">
      <c r="A380" s="20" t="s">
        <v>34</v>
      </c>
      <c r="B380" s="20" t="s">
        <v>874</v>
      </c>
      <c r="C380" s="20" t="s">
        <v>875</v>
      </c>
      <c r="D380" s="20" t="s">
        <v>23</v>
      </c>
      <c r="E380" s="26">
        <v>1200</v>
      </c>
      <c r="F380" s="25">
        <v>1</v>
      </c>
      <c r="G380" s="26">
        <f t="shared" si="5"/>
        <v>1200</v>
      </c>
    </row>
    <row r="381" spans="1:10" x14ac:dyDescent="0.2">
      <c r="A381" s="20" t="s">
        <v>26</v>
      </c>
      <c r="B381" s="20" t="s">
        <v>876</v>
      </c>
      <c r="C381" s="20" t="s">
        <v>877</v>
      </c>
      <c r="D381" s="20" t="s">
        <v>11</v>
      </c>
      <c r="E381" s="24">
        <v>20060</v>
      </c>
      <c r="F381" s="25">
        <v>2</v>
      </c>
      <c r="G381" s="24">
        <f t="shared" si="5"/>
        <v>40120</v>
      </c>
    </row>
    <row r="382" spans="1:10" x14ac:dyDescent="0.2">
      <c r="A382" s="20" t="s">
        <v>26</v>
      </c>
      <c r="B382" s="20" t="s">
        <v>878</v>
      </c>
      <c r="C382" s="20" t="s">
        <v>879</v>
      </c>
      <c r="D382" s="20" t="s">
        <v>11</v>
      </c>
      <c r="E382" s="26">
        <v>1070.43</v>
      </c>
      <c r="F382" s="22">
        <v>42</v>
      </c>
      <c r="G382" s="24">
        <f t="shared" si="5"/>
        <v>44958.060000000005</v>
      </c>
    </row>
    <row r="383" spans="1:10" x14ac:dyDescent="0.2">
      <c r="A383" s="20" t="s">
        <v>26</v>
      </c>
      <c r="B383" s="20" t="s">
        <v>880</v>
      </c>
      <c r="C383" s="20" t="s">
        <v>881</v>
      </c>
      <c r="D383" s="20" t="s">
        <v>11</v>
      </c>
      <c r="E383" s="23">
        <v>899.75</v>
      </c>
      <c r="F383" s="22">
        <v>32</v>
      </c>
      <c r="G383" s="24">
        <f t="shared" si="5"/>
        <v>28792</v>
      </c>
    </row>
    <row r="384" spans="1:10" x14ac:dyDescent="0.2">
      <c r="A384" s="20" t="s">
        <v>26</v>
      </c>
      <c r="B384" s="20" t="s">
        <v>882</v>
      </c>
      <c r="C384" s="20" t="s">
        <v>883</v>
      </c>
      <c r="D384" s="20" t="s">
        <v>11</v>
      </c>
      <c r="E384" s="23">
        <v>590</v>
      </c>
      <c r="F384" s="22">
        <v>31</v>
      </c>
      <c r="G384" s="24">
        <f t="shared" si="5"/>
        <v>18290</v>
      </c>
    </row>
    <row r="385" spans="1:7" x14ac:dyDescent="0.2">
      <c r="A385" s="20" t="s">
        <v>26</v>
      </c>
      <c r="B385" s="20" t="s">
        <v>884</v>
      </c>
      <c r="C385" s="20" t="s">
        <v>885</v>
      </c>
      <c r="D385" s="20" t="s">
        <v>11</v>
      </c>
      <c r="E385" s="24">
        <v>30680</v>
      </c>
      <c r="F385" s="25">
        <v>2</v>
      </c>
      <c r="G385" s="24">
        <f t="shared" si="5"/>
        <v>61360</v>
      </c>
    </row>
    <row r="386" spans="1:7" ht="13.5" thickBot="1" x14ac:dyDescent="0.25">
      <c r="F386" s="32" t="s">
        <v>886</v>
      </c>
      <c r="G386" s="33">
        <f>SUM(G16:G385)</f>
        <v>10887258.129999997</v>
      </c>
    </row>
    <row r="387" spans="1:7" x14ac:dyDescent="0.2">
      <c r="A387" s="1"/>
    </row>
    <row r="388" spans="1:7" x14ac:dyDescent="0.2">
      <c r="A388" s="35"/>
      <c r="B388" s="35"/>
      <c r="C388" s="35"/>
    </row>
    <row r="396" spans="1:7" x14ac:dyDescent="0.2">
      <c r="A396" s="40" t="s">
        <v>897</v>
      </c>
      <c r="B396" s="40"/>
      <c r="C396" s="40"/>
      <c r="D396" s="40"/>
      <c r="E396" s="40"/>
      <c r="F396" s="40"/>
      <c r="G396" s="40"/>
    </row>
    <row r="397" spans="1:7" x14ac:dyDescent="0.2">
      <c r="A397" s="41" t="s">
        <v>898</v>
      </c>
      <c r="B397" s="41"/>
      <c r="C397" s="41"/>
      <c r="D397" s="41"/>
      <c r="E397" s="41"/>
      <c r="F397" s="41"/>
      <c r="G397" s="41"/>
    </row>
    <row r="406" spans="3:3" x14ac:dyDescent="0.2">
      <c r="C406" s="19" t="s">
        <v>887</v>
      </c>
    </row>
  </sheetData>
  <mergeCells count="5">
    <mergeCell ref="A11:G11"/>
    <mergeCell ref="A12:G12"/>
    <mergeCell ref="A13:G13"/>
    <mergeCell ref="A396:G396"/>
    <mergeCell ref="A397:G397"/>
  </mergeCells>
  <pageMargins left="0.75" right="0.75" top="1" bottom="1" header="0.5" footer="0.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 29- Junio- 2023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Ortega</dc:creator>
  <cp:lastModifiedBy>Angela Placido</cp:lastModifiedBy>
  <cp:lastPrinted>2023-06-29T14:58:13Z</cp:lastPrinted>
  <dcterms:created xsi:type="dcterms:W3CDTF">2023-06-29T13:55:05Z</dcterms:created>
  <dcterms:modified xsi:type="dcterms:W3CDTF">2023-07-17T13:23:44Z</dcterms:modified>
</cp:coreProperties>
</file>