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5E67755-6944-4C5E-84B1-CE95CC95A18D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80" i="1" l="1"/>
  <c r="B77" i="1"/>
  <c r="B74" i="1"/>
  <c r="B73" i="1"/>
  <c r="B61" i="1"/>
  <c r="B51" i="1"/>
  <c r="B44" i="1"/>
  <c r="B35" i="1"/>
  <c r="B25" i="1"/>
  <c r="B15" i="1"/>
  <c r="B82" i="1" l="1"/>
</calcChain>
</file>

<file path=xl/sharedStrings.xml><?xml version="1.0" encoding="utf-8"?>
<sst xmlns="http://schemas.openxmlformats.org/spreadsheetml/2006/main" count="93" uniqueCount="93">
  <si>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</si>
  <si>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</si>
  <si>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</si>
  <si>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</si>
  <si>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</si>
  <si>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</si>
  <si>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</si>
  <si>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</si>
  <si>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</si>
  <si>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</si>
  <si>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</si>
  <si>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</si>
  <si>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</si>
  <si>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</si>
  <si>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</si>
  <si>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</si>
  <si>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</si>
  <si>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</si>
  <si>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</si>
  <si>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</si>
  <si>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</si>
  <si>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</si>
  <si>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</si>
  <si>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</si>
  <si>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</si>
  <si>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</si>
  <si>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</si>
  <si>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</si>
  <si>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</si>
  <si>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</si>
  <si>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</si>
  <si>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</si>
  <si>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</si>
  <si>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</si>
  <si>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</si>
  <si>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</si>
  <si>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</si>
  <si>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</si>
  <si>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</si>
  <si>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</si>
  <si>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</si>
  <si>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</si>
  <si>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</si>
  <si>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</si>
  <si>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</si>
  <si>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</si>
  <si>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</si>
  <si>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</si>
  <si>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</si>
  <si>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</si>
  <si>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</si>
  <si>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</si>
  <si>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</si>
  <si>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</si>
  <si>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</si>
  <si>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</si>
  <si>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</si>
  <si>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</si>
  <si>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</si>
  <si>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</si>
  <si>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</si>
  <si>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</si>
  <si>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</si>
  <si>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</si>
  <si>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</si>
  <si>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</si>
  <si>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</si>
  <si>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</si>
  <si>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</si>
  <si>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</si>
  <si>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</si>
  <si>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</si>
  <si>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</si>
  <si>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</si>
  <si>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</si>
  <si>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</si>
  <si>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</si>
  <si>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</si>
  <si>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</si>
  <si>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</t>
  </si>
  <si>
    <t>______________________________</t>
  </si>
  <si>
    <t xml:space="preserve">JOSEFINA COATS H. </t>
  </si>
  <si>
    <t>DOMINGO CASTRO</t>
  </si>
  <si>
    <t>ENCARGADA DE PRESUPUESTO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</si>
  <si>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</si>
  <si>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</si>
  <si>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</si>
  <si>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</si>
  <si>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</si>
  <si>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</si>
  <si>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</si>
  <si>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</si>
  <si>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Año {2024}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</si>
</sst>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9" fontId="0" fillId="0" borderId="0" xfId="2" applyFont="1"/>
    <xf numFmtId="9" fontId="0" fillId="0" borderId="0" xfId="0" applyNumberForma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2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6600826" y="142875"/>
          <a:ext cx="1123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</xdr:col>
      <xdr:colOff>657225</xdr:colOff>
      <xdr:row>0</xdr:row>
      <xdr:rowOff>85725</xdr:rowOff>
    </xdr:from>
    <xdr:to>
      <xdr:col>2</xdr:col>
      <xdr:colOff>38100</xdr:colOff>
      <xdr:row>3</xdr:row>
      <xdr:rowOff>76200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85725"/>
          <a:ext cx="1162050" cy="819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dimension ref="A1:G109"/>
  <sheetViews>
    <sheetView tabSelected="1" topLeftCell="A88" workbookViewId="0">
      <selection activeCell="E85" sqref="E85"/>
    </sheetView>
  </sheetViews>
  <sheetFormatPr baseColWidth="10" defaultRowHeight="15" x14ac:dyDescent="0.25"/>
  <cols>
    <col min="1" max="1" width="87.140625" customWidth="1"/>
    <col min="2" max="2" width="26.7109375" customWidth="1"/>
  </cols>
  <sheetData>
    <row r="1" spans="1:2" ht="28.5" x14ac:dyDescent="0.25">
      <c r="A1" s="31"/>
      <c r="B1" s="32"/>
    </row>
    <row r="2" spans="1:2" ht="21" x14ac:dyDescent="0.25">
      <c r="A2" s="33" t="s">
        <v>0</v>
      </c>
      <c r="B2" s="34"/>
    </row>
    <row r="3" spans="1:2" ht="15.75" x14ac:dyDescent="0.25">
      <c r="A3" s="35" t="s">
        <v>92</v>
      </c>
      <c r="B3" s="36"/>
    </row>
    <row r="4" spans="1:2" ht="15.75" x14ac:dyDescent="0.25">
      <c r="A4" s="37" t="s">
        <v>91</v>
      </c>
      <c r="B4" s="38"/>
    </row>
    <row r="5" spans="1:2" ht="15.75" x14ac:dyDescent="0.25">
      <c r="A5" s="37" t="s">
        <v>1</v>
      </c>
      <c r="B5" s="38"/>
    </row>
    <row r="7" spans="1:2" x14ac:dyDescent="0.25">
      <c r="A7" s="28" t="s">
        <v>2</v>
      </c>
      <c r="B7" s="29" t="s">
        <v>3</v>
      </c>
    </row>
    <row r="8" spans="1:2" x14ac:dyDescent="0.25">
      <c r="A8" s="28"/>
      <c r="B8" s="30"/>
    </row>
    <row r="9" spans="1:2" x14ac:dyDescent="0.25">
      <c r="A9" s="1" t="s">
        <v>4</v>
      </c>
      <c r="B9" s="2"/>
    </row>
    <row r="10" spans="1:2" x14ac:dyDescent="0.25">
      <c r="A10" s="3" t="s">
        <v>5</v>
      </c>
      <c r="B10" s="6">
        <f>+B11+B12+B13+B14</f>
        <v>457330527</v>
      </c>
    </row>
    <row r="11" spans="1:2" x14ac:dyDescent="0.25">
      <c r="A11" s="4" t="s">
        <v>6</v>
      </c>
      <c r="B11" s="5">
        <v>350355527</v>
      </c>
    </row>
    <row r="12" spans="1:2" x14ac:dyDescent="0.25">
      <c r="A12" s="4" t="s">
        <v>7</v>
      </c>
      <c r="B12" s="5">
        <v>59650000</v>
      </c>
    </row>
    <row r="13" spans="1:2" x14ac:dyDescent="0.25">
      <c r="A13" s="4" t="s">
        <v>8</v>
      </c>
      <c r="B13" s="5">
        <v>2160000</v>
      </c>
    </row>
    <row r="14" spans="1:2" x14ac:dyDescent="0.25">
      <c r="A14" s="4" t="s">
        <v>9</v>
      </c>
      <c r="B14" s="5">
        <v>45165000</v>
      </c>
    </row>
    <row r="15" spans="1:2" x14ac:dyDescent="0.25">
      <c r="A15" s="3" t="s">
        <v>10</v>
      </c>
      <c r="B15" s="6">
        <f>+B16+B17+B18+B19+B20+B21+B22+B23+B24</f>
        <v>188373657</v>
      </c>
    </row>
    <row r="16" spans="1:2" x14ac:dyDescent="0.25">
      <c r="A16" s="4" t="s">
        <v>11</v>
      </c>
      <c r="B16" s="5">
        <v>14827872</v>
      </c>
    </row>
    <row r="17" spans="1:2" x14ac:dyDescent="0.25">
      <c r="A17" s="4" t="s">
        <v>12</v>
      </c>
      <c r="B17" s="5">
        <v>1945000</v>
      </c>
    </row>
    <row r="18" spans="1:2" x14ac:dyDescent="0.25">
      <c r="A18" s="4" t="s">
        <v>13</v>
      </c>
      <c r="B18" s="5">
        <v>697000</v>
      </c>
    </row>
    <row r="19" spans="1:2" x14ac:dyDescent="0.25">
      <c r="A19" s="4" t="s">
        <v>14</v>
      </c>
      <c r="B19" s="5">
        <v>1125000</v>
      </c>
    </row>
    <row r="20" spans="1:2" x14ac:dyDescent="0.25">
      <c r="A20" s="4" t="s">
        <v>15</v>
      </c>
      <c r="B20" s="5">
        <v>10582000</v>
      </c>
    </row>
    <row r="21" spans="1:2" x14ac:dyDescent="0.25">
      <c r="A21" s="4" t="s">
        <v>16</v>
      </c>
      <c r="B21" s="5">
        <v>88500000</v>
      </c>
    </row>
    <row r="22" spans="1:2" x14ac:dyDescent="0.25">
      <c r="A22" s="4" t="s">
        <v>17</v>
      </c>
      <c r="B22" s="5">
        <v>7914001</v>
      </c>
    </row>
    <row r="23" spans="1:2" x14ac:dyDescent="0.25">
      <c r="A23" s="4" t="s">
        <v>18</v>
      </c>
      <c r="B23" s="5">
        <v>57757784</v>
      </c>
    </row>
    <row r="24" spans="1:2" x14ac:dyDescent="0.25">
      <c r="A24" s="4" t="s">
        <v>19</v>
      </c>
      <c r="B24" s="5">
        <v>5025000</v>
      </c>
    </row>
    <row r="25" spans="1:2" x14ac:dyDescent="0.25">
      <c r="A25" s="3" t="s">
        <v>20</v>
      </c>
      <c r="B25" s="6">
        <f>+B26+B27+B28+B29+B30+B31+B32+B33+B34</f>
        <v>38615550</v>
      </c>
    </row>
    <row r="26" spans="1:2" x14ac:dyDescent="0.25">
      <c r="A26" s="4" t="s">
        <v>21</v>
      </c>
      <c r="B26" s="5">
        <v>1575000</v>
      </c>
    </row>
    <row r="27" spans="1:2" x14ac:dyDescent="0.25">
      <c r="A27" s="4" t="s">
        <v>22</v>
      </c>
      <c r="B27" s="5">
        <v>1220000</v>
      </c>
    </row>
    <row r="28" spans="1:2" x14ac:dyDescent="0.25">
      <c r="A28" s="4" t="s">
        <v>23</v>
      </c>
      <c r="B28" s="5">
        <v>3860000</v>
      </c>
    </row>
    <row r="29" spans="1:2" x14ac:dyDescent="0.25">
      <c r="A29" s="4" t="s">
        <v>24</v>
      </c>
      <c r="B29" s="5">
        <v>300000</v>
      </c>
    </row>
    <row r="30" spans="1:2" x14ac:dyDescent="0.25">
      <c r="A30" s="4" t="s">
        <v>25</v>
      </c>
      <c r="B30" s="5">
        <v>1734700</v>
      </c>
    </row>
    <row r="31" spans="1:2" x14ac:dyDescent="0.25">
      <c r="A31" s="4" t="s">
        <v>26</v>
      </c>
      <c r="B31" s="5">
        <v>904350</v>
      </c>
    </row>
    <row r="32" spans="1:2" x14ac:dyDescent="0.25">
      <c r="A32" s="4" t="s">
        <v>27</v>
      </c>
      <c r="B32" s="5">
        <v>22169000</v>
      </c>
    </row>
    <row r="33" spans="1:2" x14ac:dyDescent="0.25">
      <c r="A33" s="4" t="s">
        <v>28</v>
      </c>
      <c r="B33" s="5">
        <v>0</v>
      </c>
    </row>
    <row r="34" spans="1:2" x14ac:dyDescent="0.25">
      <c r="A34" s="4" t="s">
        <v>29</v>
      </c>
      <c r="B34" s="5">
        <v>6852500</v>
      </c>
    </row>
    <row r="35" spans="1:2" x14ac:dyDescent="0.25">
      <c r="A35" s="3" t="s">
        <v>30</v>
      </c>
      <c r="B35" s="6">
        <f>+B36+B37+B38+B39+B40+B41+B42+B43</f>
        <v>2798000</v>
      </c>
    </row>
    <row r="36" spans="1:2" x14ac:dyDescent="0.25">
      <c r="A36" s="4" t="s">
        <v>31</v>
      </c>
      <c r="B36" s="5">
        <v>200000</v>
      </c>
    </row>
    <row r="37" spans="1:2" x14ac:dyDescent="0.25">
      <c r="A37" s="4" t="s">
        <v>32</v>
      </c>
      <c r="B37" s="5">
        <v>148000</v>
      </c>
    </row>
    <row r="38" spans="1:2" x14ac:dyDescent="0.25">
      <c r="A38" s="4" t="s">
        <v>33</v>
      </c>
      <c r="B38" s="5">
        <v>0</v>
      </c>
    </row>
    <row r="39" spans="1:2" x14ac:dyDescent="0.25">
      <c r="A39" s="4" t="s">
        <v>34</v>
      </c>
      <c r="B39" s="5">
        <v>0</v>
      </c>
    </row>
    <row r="40" spans="1:2" x14ac:dyDescent="0.25">
      <c r="A40" s="4" t="s">
        <v>35</v>
      </c>
      <c r="B40" s="5">
        <v>0</v>
      </c>
    </row>
    <row r="41" spans="1:2" x14ac:dyDescent="0.25">
      <c r="A41" s="4" t="s">
        <v>36</v>
      </c>
      <c r="B41" s="5">
        <v>0</v>
      </c>
    </row>
    <row r="42" spans="1:2" x14ac:dyDescent="0.25">
      <c r="A42" s="4" t="s">
        <v>37</v>
      </c>
      <c r="B42" s="5">
        <v>2450000</v>
      </c>
    </row>
    <row r="43" spans="1:2" x14ac:dyDescent="0.25">
      <c r="A43" s="4" t="s">
        <v>38</v>
      </c>
      <c r="B43" s="5"/>
    </row>
    <row r="44" spans="1:2" x14ac:dyDescent="0.25">
      <c r="A44" s="3" t="s">
        <v>39</v>
      </c>
      <c r="B44" s="6">
        <f>+B45+B46+B47+B48+B49+B50</f>
        <v>0</v>
      </c>
    </row>
    <row r="45" spans="1:2" x14ac:dyDescent="0.25">
      <c r="A45" s="4" t="s">
        <v>40</v>
      </c>
      <c r="B45" s="5">
        <v>0</v>
      </c>
    </row>
    <row r="46" spans="1:2" x14ac:dyDescent="0.25">
      <c r="A46" s="4" t="s">
        <v>41</v>
      </c>
      <c r="B46" s="5">
        <v>0</v>
      </c>
    </row>
    <row r="47" spans="1:2" x14ac:dyDescent="0.25">
      <c r="A47" s="4" t="s">
        <v>42</v>
      </c>
      <c r="B47" s="5">
        <v>0</v>
      </c>
    </row>
    <row r="48" spans="1:2" x14ac:dyDescent="0.25">
      <c r="A48" s="4" t="s">
        <v>43</v>
      </c>
      <c r="B48" s="5">
        <v>0</v>
      </c>
    </row>
    <row r="49" spans="1:2" x14ac:dyDescent="0.25">
      <c r="A49" s="4" t="s">
        <v>44</v>
      </c>
      <c r="B49" s="5">
        <v>0</v>
      </c>
    </row>
    <row r="50" spans="1:2" x14ac:dyDescent="0.25">
      <c r="A50" s="4" t="s">
        <v>45</v>
      </c>
      <c r="B50" s="5">
        <v>0</v>
      </c>
    </row>
    <row r="51" spans="1:2" x14ac:dyDescent="0.25">
      <c r="A51" s="3" t="s">
        <v>46</v>
      </c>
      <c r="B51" s="6">
        <f>+B52+B53+B54+B55+B56+B57+B58+B59+B60</f>
        <v>4956050</v>
      </c>
    </row>
    <row r="52" spans="1:2" x14ac:dyDescent="0.25">
      <c r="A52" s="4" t="s">
        <v>47</v>
      </c>
      <c r="B52" s="5">
        <v>2550000</v>
      </c>
    </row>
    <row r="53" spans="1:2" x14ac:dyDescent="0.25">
      <c r="A53" s="4" t="s">
        <v>48</v>
      </c>
      <c r="B53" s="5">
        <v>170000</v>
      </c>
    </row>
    <row r="54" spans="1:2" x14ac:dyDescent="0.25">
      <c r="A54" s="4" t="s">
        <v>49</v>
      </c>
      <c r="B54" s="5">
        <v>110000</v>
      </c>
    </row>
    <row r="55" spans="1:2" x14ac:dyDescent="0.25">
      <c r="A55" s="4" t="s">
        <v>50</v>
      </c>
      <c r="B55" s="5">
        <v>0</v>
      </c>
    </row>
    <row r="56" spans="1:2" x14ac:dyDescent="0.25">
      <c r="A56" s="4" t="s">
        <v>51</v>
      </c>
      <c r="B56" s="5">
        <v>1366050</v>
      </c>
    </row>
    <row r="57" spans="1:2" x14ac:dyDescent="0.25">
      <c r="A57" s="4" t="s">
        <v>52</v>
      </c>
      <c r="B57" s="5">
        <v>460000</v>
      </c>
    </row>
    <row r="58" spans="1:2" x14ac:dyDescent="0.25">
      <c r="A58" s="4" t="s">
        <v>53</v>
      </c>
      <c r="B58" s="5">
        <v>0</v>
      </c>
    </row>
    <row r="59" spans="1:2" x14ac:dyDescent="0.25">
      <c r="A59" s="4" t="s">
        <v>54</v>
      </c>
      <c r="B59" s="5">
        <v>0</v>
      </c>
    </row>
    <row r="60" spans="1:2" x14ac:dyDescent="0.25">
      <c r="A60" s="4" t="s">
        <v>55</v>
      </c>
      <c r="B60" s="5">
        <v>300000</v>
      </c>
    </row>
    <row r="61" spans="1:2" x14ac:dyDescent="0.25">
      <c r="A61" s="3" t="s">
        <v>56</v>
      </c>
      <c r="B61" s="6">
        <f>+B62+B63+B64+B65</f>
        <v>0</v>
      </c>
    </row>
    <row r="62" spans="1:2" x14ac:dyDescent="0.25">
      <c r="A62" s="4" t="s">
        <v>57</v>
      </c>
      <c r="B62" s="5">
        <v>0</v>
      </c>
    </row>
    <row r="63" spans="1:2" x14ac:dyDescent="0.25">
      <c r="A63" s="4" t="s">
        <v>58</v>
      </c>
      <c r="B63" s="5">
        <v>0</v>
      </c>
    </row>
    <row r="64" spans="1:2" x14ac:dyDescent="0.25">
      <c r="A64" s="4" t="s">
        <v>59</v>
      </c>
      <c r="B64" s="5">
        <v>0</v>
      </c>
    </row>
    <row r="65" spans="1:2" x14ac:dyDescent="0.25">
      <c r="A65" s="4" t="s">
        <v>60</v>
      </c>
      <c r="B65" s="5">
        <v>0</v>
      </c>
    </row>
    <row r="66" spans="1:2" x14ac:dyDescent="0.25">
      <c r="A66" s="3" t="s">
        <v>61</v>
      </c>
      <c r="B66" s="6">
        <v>0</v>
      </c>
    </row>
    <row r="67" spans="1:2" x14ac:dyDescent="0.25">
      <c r="A67" s="4" t="s">
        <v>62</v>
      </c>
      <c r="B67" s="5">
        <v>0</v>
      </c>
    </row>
    <row r="68" spans="1:2" x14ac:dyDescent="0.25">
      <c r="A68" s="4" t="s">
        <v>63</v>
      </c>
      <c r="B68" s="5">
        <v>0</v>
      </c>
    </row>
    <row r="69" spans="1:2" x14ac:dyDescent="0.25">
      <c r="A69" s="3" t="s">
        <v>64</v>
      </c>
      <c r="B69" s="6">
        <v>0</v>
      </c>
    </row>
    <row r="70" spans="1:2" x14ac:dyDescent="0.25">
      <c r="A70" s="4" t="s">
        <v>65</v>
      </c>
      <c r="B70" s="5">
        <v>0</v>
      </c>
    </row>
    <row r="71" spans="1:2" x14ac:dyDescent="0.25">
      <c r="A71" s="4" t="s">
        <v>66</v>
      </c>
      <c r="B71" s="5">
        <v>0</v>
      </c>
    </row>
    <row r="72" spans="1:2" x14ac:dyDescent="0.25">
      <c r="A72" s="4" t="s">
        <v>67</v>
      </c>
      <c r="B72" s="5">
        <v>0</v>
      </c>
    </row>
    <row r="73" spans="1:2" x14ac:dyDescent="0.25">
      <c r="A73" s="1" t="s">
        <v>68</v>
      </c>
      <c r="B73" s="7">
        <f>+B74+B78+B80</f>
        <v>0</v>
      </c>
    </row>
    <row r="74" spans="1:2" x14ac:dyDescent="0.25">
      <c r="A74" s="3" t="s">
        <v>69</v>
      </c>
      <c r="B74" s="6">
        <f>+B75+B76</f>
        <v>0</v>
      </c>
    </row>
    <row r="75" spans="1:2" x14ac:dyDescent="0.25">
      <c r="A75" s="4" t="s">
        <v>70</v>
      </c>
      <c r="B75" s="5">
        <v>0</v>
      </c>
    </row>
    <row r="76" spans="1:2" x14ac:dyDescent="0.25">
      <c r="A76" s="4" t="s">
        <v>71</v>
      </c>
      <c r="B76" s="5">
        <v>0</v>
      </c>
    </row>
    <row r="77" spans="1:2" x14ac:dyDescent="0.25">
      <c r="A77" s="3" t="s">
        <v>72</v>
      </c>
      <c r="B77" s="6">
        <f>+B78+B79</f>
        <v>0</v>
      </c>
    </row>
    <row r="78" spans="1:2" x14ac:dyDescent="0.25">
      <c r="A78" s="4" t="s">
        <v>73</v>
      </c>
      <c r="B78" s="5">
        <v>0</v>
      </c>
    </row>
    <row r="79" spans="1:2" x14ac:dyDescent="0.25">
      <c r="A79" s="4" t="s">
        <v>74</v>
      </c>
      <c r="B79" s="5">
        <v>0</v>
      </c>
    </row>
    <row r="80" spans="1:2" x14ac:dyDescent="0.25">
      <c r="A80" s="3" t="s">
        <v>75</v>
      </c>
      <c r="B80" s="6">
        <f>+B81</f>
        <v>0</v>
      </c>
    </row>
    <row r="81" spans="1:7" x14ac:dyDescent="0.25">
      <c r="A81" s="4" t="s">
        <v>76</v>
      </c>
      <c r="B81" s="5">
        <v>0</v>
      </c>
    </row>
    <row r="82" spans="1:7" x14ac:dyDescent="0.25">
      <c r="A82" s="8" t="s">
        <v>77</v>
      </c>
      <c r="B82" s="16">
        <f>+B10+B15+B25+B35+B51+B61+B65+B69+B74+B77+B80</f>
        <v>692073784</v>
      </c>
      <c r="E82" s="17"/>
      <c r="F82" s="17"/>
      <c r="G82" s="18"/>
    </row>
    <row r="83" spans="1:7" x14ac:dyDescent="0.25">
      <c r="A83" t="s">
        <v>78</v>
      </c>
    </row>
    <row r="92" spans="1:7" x14ac:dyDescent="0.25">
      <c r="A92" s="9" t="s">
        <v>79</v>
      </c>
      <c r="B92" s="10" t="s">
        <v>80</v>
      </c>
    </row>
    <row r="93" spans="1:7" x14ac:dyDescent="0.25">
      <c r="A93" s="11" t="s">
        <v>81</v>
      </c>
      <c r="B93" s="12" t="s">
        <v>82</v>
      </c>
    </row>
    <row r="94" spans="1:7" x14ac:dyDescent="0.25">
      <c r="A94" s="13" t="s">
        <v>83</v>
      </c>
      <c r="B94" s="14" t="s">
        <v>84</v>
      </c>
    </row>
    <row r="95" spans="1:7" x14ac:dyDescent="0.25">
      <c r="A95" s="13"/>
      <c r="B95" s="14"/>
    </row>
    <row r="96" spans="1:7" x14ac:dyDescent="0.25">
      <c r="A96" s="13"/>
      <c r="B96" s="14"/>
    </row>
    <row r="97" spans="1:2" x14ac:dyDescent="0.25">
      <c r="A97" s="13"/>
      <c r="B97" s="14"/>
    </row>
    <row r="98" spans="1:2" x14ac:dyDescent="0.25">
      <c r="A98" s="13"/>
      <c r="B98" s="14"/>
    </row>
    <row r="99" spans="1:2" x14ac:dyDescent="0.25">
      <c r="A99" s="15"/>
      <c r="B99" s="15"/>
    </row>
    <row r="100" spans="1:2" x14ac:dyDescent="0.25">
      <c r="A100" s="25" t="s">
        <v>85</v>
      </c>
      <c r="B100" s="25"/>
    </row>
    <row r="101" spans="1:2" x14ac:dyDescent="0.25">
      <c r="A101" s="26" t="s">
        <v>86</v>
      </c>
      <c r="B101" s="26"/>
    </row>
    <row r="102" spans="1:2" x14ac:dyDescent="0.25">
      <c r="A102" s="27" t="s">
        <v>87</v>
      </c>
      <c r="B102" s="27"/>
    </row>
    <row r="106" spans="1:2" ht="15.75" thickBot="1" x14ac:dyDescent="0.3"/>
    <row r="107" spans="1:2" ht="27" customHeight="1" thickBot="1" x14ac:dyDescent="0.3">
      <c r="A107" s="19" t="s">
        <v>88</v>
      </c>
      <c r="B107" s="20"/>
    </row>
    <row r="108" spans="1:2" ht="39.75" customHeight="1" thickBot="1" x14ac:dyDescent="0.3">
      <c r="A108" s="21" t="s">
        <v>89</v>
      </c>
      <c r="B108" s="22"/>
    </row>
    <row r="109" spans="1:2" ht="62.25" customHeight="1" thickBot="1" x14ac:dyDescent="0.3">
      <c r="A109" s="23" t="s">
        <v>90</v>
      </c>
      <c r="B109" s="24"/>
    </row>
  </sheetData>
  <mergeCells count="13">
    <mergeCell ref="A7:A8"/>
    <mergeCell ref="B7:B8"/>
    <mergeCell ref="A1:B1"/>
    <mergeCell ref="A2:B2"/>
    <mergeCell ref="A3:B3"/>
    <mergeCell ref="A4:B4"/>
    <mergeCell ref="A5:B5"/>
    <mergeCell ref="A107:B107"/>
    <mergeCell ref="A108:B108"/>
    <mergeCell ref="A109:B109"/>
    <mergeCell ref="A100:B100"/>
    <mergeCell ref="A101:B101"/>
    <mergeCell ref="A102:B10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2024-01-04T16:36:57Z</cp:lastPrinted>
  <dcterms:created xsi:type="dcterms:W3CDTF">2021-10-08T14:29:19Z</dcterms:created>
  <dcterms:modified xsi:type="dcterms:W3CDTF">2024-01-10T14:31:48Z</dcterms:modified>
</cp:coreProperties>
</file>